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K:\CD - LGBA\Municipalities\03. Allocations\2025-26\"/>
    </mc:Choice>
  </mc:AlternateContent>
  <xr:revisionPtr revIDLastSave="0" documentId="13_ncr:1_{94357A66-D67D-4D0F-B4F7-6E6405FEB316}" xr6:coauthVersionLast="47" xr6:coauthVersionMax="47" xr10:uidLastSave="{00000000-0000-0000-0000-000000000000}"/>
  <bookViews>
    <workbookView xWindow="-110" yWindow="-110" windowWidth="19420" windowHeight="10300" firstSheet="3" activeTab="11" xr2:uid="{00000000-000D-0000-FFFF-FFFF00000000}"/>
  </bookViews>
  <sheets>
    <sheet name="Summary" sheetId="1" r:id="rId1"/>
    <sheet name="DC42" sheetId="2" r:id="rId2"/>
    <sheet name="DC48" sheetId="3" r:id="rId3"/>
    <sheet name="EKU" sheetId="4" r:id="rId4"/>
    <sheet name="GT421" sheetId="5" r:id="rId5"/>
    <sheet name="GT422" sheetId="6" r:id="rId6"/>
    <sheet name="GT423" sheetId="7" r:id="rId7"/>
    <sheet name="GT481" sheetId="8" r:id="rId8"/>
    <sheet name="GT485" sheetId="10" r:id="rId9"/>
    <sheet name="GT484" sheetId="9" r:id="rId10"/>
    <sheet name="JHB" sheetId="11" r:id="rId11"/>
    <sheet name="TSH" sheetId="12" r:id="rId12"/>
  </sheets>
  <definedNames>
    <definedName name="_xlnm.Print_Area" localSheetId="1">'DC42'!$A$1:$H$180</definedName>
    <definedName name="_xlnm.Print_Area" localSheetId="2">'DC48'!$A$1:$H$180</definedName>
    <definedName name="_xlnm.Print_Area" localSheetId="3">EKU!$A$1:$H$180</definedName>
    <definedName name="_xlnm.Print_Area" localSheetId="4">'GT421'!$A$1:$H$180</definedName>
    <definedName name="_xlnm.Print_Area" localSheetId="5">'GT422'!$A$1:$H$180</definedName>
    <definedName name="_xlnm.Print_Area" localSheetId="6">'GT423'!$A$1:$H$180</definedName>
    <definedName name="_xlnm.Print_Area" localSheetId="7">'GT481'!$A$1:$H$180</definedName>
    <definedName name="_xlnm.Print_Area" localSheetId="9">'GT484'!$A$1:$H$180</definedName>
    <definedName name="_xlnm.Print_Area" localSheetId="8">'GT485'!$A$1:$H$180</definedName>
    <definedName name="_xlnm.Print_Area" localSheetId="10">JHB!$A$1:$H$180</definedName>
    <definedName name="_xlnm.Print_Area" localSheetId="0">Summary!$A$1:$H$180</definedName>
    <definedName name="_xlnm.Print_Area" localSheetId="11">TSH!$A$1:$H$180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G69" i="1"/>
  <c r="H69" i="1"/>
  <c r="F69" i="1"/>
  <c r="G68" i="1"/>
  <c r="H68" i="1"/>
  <c r="F68" i="1"/>
  <c r="G67" i="1"/>
  <c r="H67" i="1"/>
  <c r="F67" i="1"/>
  <c r="G62" i="1"/>
  <c r="H62" i="1"/>
  <c r="F62" i="1"/>
  <c r="G61" i="1"/>
  <c r="H61" i="1"/>
  <c r="F61" i="1"/>
  <c r="G57" i="1"/>
  <c r="H57" i="1"/>
  <c r="F57" i="1"/>
  <c r="G56" i="1"/>
  <c r="H56" i="1"/>
  <c r="F56" i="1"/>
  <c r="F55" i="1"/>
  <c r="G55" i="1"/>
  <c r="H55" i="1"/>
  <c r="G49" i="1"/>
  <c r="H49" i="1"/>
  <c r="F49" i="1"/>
  <c r="G50" i="1"/>
  <c r="H50" i="1"/>
  <c r="F50" i="1"/>
  <c r="F48" i="1" l="1"/>
  <c r="F48" i="4"/>
  <c r="G48" i="4"/>
  <c r="H114" i="2"/>
  <c r="G114" i="2"/>
  <c r="F114" i="2"/>
  <c r="H108" i="2"/>
  <c r="G108" i="2"/>
  <c r="F108" i="2"/>
  <c r="H102" i="2"/>
  <c r="G102" i="2"/>
  <c r="F102" i="2"/>
  <c r="H96" i="2"/>
  <c r="G96" i="2"/>
  <c r="F96" i="2"/>
  <c r="H90" i="2"/>
  <c r="G90" i="2"/>
  <c r="F90" i="2"/>
  <c r="H84" i="2"/>
  <c r="G84" i="2"/>
  <c r="F84" i="2"/>
  <c r="H78" i="2"/>
  <c r="G78" i="2"/>
  <c r="F78" i="2"/>
  <c r="H72" i="2"/>
  <c r="G72" i="2"/>
  <c r="F72" i="2"/>
  <c r="H66" i="2"/>
  <c r="G66" i="2"/>
  <c r="F66" i="2"/>
  <c r="H60" i="2"/>
  <c r="G60" i="2"/>
  <c r="F60" i="2"/>
  <c r="H54" i="2"/>
  <c r="G54" i="2"/>
  <c r="F54" i="2"/>
  <c r="H48" i="2"/>
  <c r="G48" i="2"/>
  <c r="F48" i="2"/>
  <c r="H114" i="3"/>
  <c r="G114" i="3"/>
  <c r="F114" i="3"/>
  <c r="H108" i="3"/>
  <c r="G108" i="3"/>
  <c r="F108" i="3"/>
  <c r="H102" i="3"/>
  <c r="G102" i="3"/>
  <c r="F102" i="3"/>
  <c r="H96" i="3"/>
  <c r="G96" i="3"/>
  <c r="F96" i="3"/>
  <c r="H90" i="3"/>
  <c r="G90" i="3"/>
  <c r="F90" i="3"/>
  <c r="H84" i="3"/>
  <c r="G84" i="3"/>
  <c r="F84" i="3"/>
  <c r="H78" i="3"/>
  <c r="G78" i="3"/>
  <c r="F78" i="3"/>
  <c r="H72" i="3"/>
  <c r="G72" i="3"/>
  <c r="F72" i="3"/>
  <c r="H66" i="3"/>
  <c r="G66" i="3"/>
  <c r="F66" i="3"/>
  <c r="H60" i="3"/>
  <c r="G60" i="3"/>
  <c r="F60" i="3"/>
  <c r="H54" i="3"/>
  <c r="G54" i="3"/>
  <c r="F54" i="3"/>
  <c r="H48" i="3"/>
  <c r="G48" i="3"/>
  <c r="F48" i="3"/>
  <c r="H114" i="4"/>
  <c r="G114" i="4"/>
  <c r="F114" i="4"/>
  <c r="H108" i="4"/>
  <c r="G108" i="4"/>
  <c r="F108" i="4"/>
  <c r="H102" i="4"/>
  <c r="G102" i="4"/>
  <c r="F102" i="4"/>
  <c r="H96" i="4"/>
  <c r="G96" i="4"/>
  <c r="F96" i="4"/>
  <c r="H90" i="4"/>
  <c r="G90" i="4"/>
  <c r="F90" i="4"/>
  <c r="H84" i="4"/>
  <c r="G84" i="4"/>
  <c r="F84" i="4"/>
  <c r="H78" i="4"/>
  <c r="G78" i="4"/>
  <c r="F78" i="4"/>
  <c r="H72" i="4"/>
  <c r="G72" i="4"/>
  <c r="F72" i="4"/>
  <c r="H66" i="4"/>
  <c r="G66" i="4"/>
  <c r="F66" i="4"/>
  <c r="H60" i="4"/>
  <c r="G60" i="4"/>
  <c r="F60" i="4"/>
  <c r="H54" i="4"/>
  <c r="G54" i="4"/>
  <c r="F54" i="4"/>
  <c r="H48" i="4"/>
  <c r="H114" i="5"/>
  <c r="G114" i="5"/>
  <c r="F114" i="5"/>
  <c r="H108" i="5"/>
  <c r="G108" i="5"/>
  <c r="F108" i="5"/>
  <c r="H102" i="5"/>
  <c r="G102" i="5"/>
  <c r="F102" i="5"/>
  <c r="H96" i="5"/>
  <c r="G96" i="5"/>
  <c r="F96" i="5"/>
  <c r="H90" i="5"/>
  <c r="G90" i="5"/>
  <c r="F90" i="5"/>
  <c r="H84" i="5"/>
  <c r="G84" i="5"/>
  <c r="F84" i="5"/>
  <c r="H78" i="5"/>
  <c r="G78" i="5"/>
  <c r="F78" i="5"/>
  <c r="H72" i="5"/>
  <c r="G72" i="5"/>
  <c r="F72" i="5"/>
  <c r="H66" i="5"/>
  <c r="G66" i="5"/>
  <c r="F66" i="5"/>
  <c r="H60" i="5"/>
  <c r="G60" i="5"/>
  <c r="F60" i="5"/>
  <c r="H54" i="5"/>
  <c r="G54" i="5"/>
  <c r="F54" i="5"/>
  <c r="H48" i="5"/>
  <c r="G48" i="5"/>
  <c r="F48" i="5"/>
  <c r="H114" i="6"/>
  <c r="G114" i="6"/>
  <c r="F114" i="6"/>
  <c r="H108" i="6"/>
  <c r="G108" i="6"/>
  <c r="F108" i="6"/>
  <c r="H102" i="6"/>
  <c r="G102" i="6"/>
  <c r="F102" i="6"/>
  <c r="H96" i="6"/>
  <c r="G96" i="6"/>
  <c r="F96" i="6"/>
  <c r="H90" i="6"/>
  <c r="G90" i="6"/>
  <c r="F90" i="6"/>
  <c r="H84" i="6"/>
  <c r="G84" i="6"/>
  <c r="F84" i="6"/>
  <c r="H78" i="6"/>
  <c r="G78" i="6"/>
  <c r="F78" i="6"/>
  <c r="H72" i="6"/>
  <c r="G72" i="6"/>
  <c r="F72" i="6"/>
  <c r="H66" i="6"/>
  <c r="G66" i="6"/>
  <c r="F66" i="6"/>
  <c r="H60" i="6"/>
  <c r="G60" i="6"/>
  <c r="F60" i="6"/>
  <c r="H54" i="6"/>
  <c r="G54" i="6"/>
  <c r="F54" i="6"/>
  <c r="H48" i="6"/>
  <c r="G48" i="6"/>
  <c r="F48" i="6"/>
  <c r="H114" i="7"/>
  <c r="G114" i="7"/>
  <c r="F114" i="7"/>
  <c r="H108" i="7"/>
  <c r="G108" i="7"/>
  <c r="F108" i="7"/>
  <c r="H102" i="7"/>
  <c r="G102" i="7"/>
  <c r="F102" i="7"/>
  <c r="H96" i="7"/>
  <c r="G96" i="7"/>
  <c r="F96" i="7"/>
  <c r="H90" i="7"/>
  <c r="G90" i="7"/>
  <c r="F90" i="7"/>
  <c r="H84" i="7"/>
  <c r="G84" i="7"/>
  <c r="F84" i="7"/>
  <c r="H78" i="7"/>
  <c r="G78" i="7"/>
  <c r="F78" i="7"/>
  <c r="H72" i="7"/>
  <c r="G72" i="7"/>
  <c r="F72" i="7"/>
  <c r="H66" i="7"/>
  <c r="G66" i="7"/>
  <c r="F66" i="7"/>
  <c r="H60" i="7"/>
  <c r="G60" i="7"/>
  <c r="F60" i="7"/>
  <c r="H54" i="7"/>
  <c r="G54" i="7"/>
  <c r="F54" i="7"/>
  <c r="H48" i="7"/>
  <c r="G48" i="7"/>
  <c r="F48" i="7"/>
  <c r="H114" i="8"/>
  <c r="G114" i="8"/>
  <c r="F114" i="8"/>
  <c r="H108" i="8"/>
  <c r="G108" i="8"/>
  <c r="F108" i="8"/>
  <c r="H102" i="8"/>
  <c r="G102" i="8"/>
  <c r="F102" i="8"/>
  <c r="H96" i="8"/>
  <c r="G96" i="8"/>
  <c r="F96" i="8"/>
  <c r="H90" i="8"/>
  <c r="G90" i="8"/>
  <c r="F90" i="8"/>
  <c r="H84" i="8"/>
  <c r="G84" i="8"/>
  <c r="F84" i="8"/>
  <c r="H78" i="8"/>
  <c r="G78" i="8"/>
  <c r="F78" i="8"/>
  <c r="H72" i="8"/>
  <c r="G72" i="8"/>
  <c r="F72" i="8"/>
  <c r="H66" i="8"/>
  <c r="G66" i="8"/>
  <c r="F66" i="8"/>
  <c r="H60" i="8"/>
  <c r="G60" i="8"/>
  <c r="F60" i="8"/>
  <c r="H54" i="8"/>
  <c r="G54" i="8"/>
  <c r="F54" i="8"/>
  <c r="H48" i="8"/>
  <c r="G48" i="8"/>
  <c r="F48" i="8"/>
  <c r="H114" i="9"/>
  <c r="G114" i="9"/>
  <c r="F114" i="9"/>
  <c r="H108" i="9"/>
  <c r="G108" i="9"/>
  <c r="F108" i="9"/>
  <c r="H102" i="9"/>
  <c r="G102" i="9"/>
  <c r="F102" i="9"/>
  <c r="H96" i="9"/>
  <c r="G96" i="9"/>
  <c r="F96" i="9"/>
  <c r="H90" i="9"/>
  <c r="G90" i="9"/>
  <c r="F90" i="9"/>
  <c r="H84" i="9"/>
  <c r="G84" i="9"/>
  <c r="F84" i="9"/>
  <c r="H78" i="9"/>
  <c r="G78" i="9"/>
  <c r="F78" i="9"/>
  <c r="H72" i="9"/>
  <c r="G72" i="9"/>
  <c r="F72" i="9"/>
  <c r="H66" i="9"/>
  <c r="G66" i="9"/>
  <c r="F66" i="9"/>
  <c r="H60" i="9"/>
  <c r="G60" i="9"/>
  <c r="F60" i="9"/>
  <c r="H54" i="9"/>
  <c r="G54" i="9"/>
  <c r="F54" i="9"/>
  <c r="H48" i="9"/>
  <c r="G48" i="9"/>
  <c r="F48" i="9"/>
  <c r="H114" i="10"/>
  <c r="G114" i="10"/>
  <c r="F114" i="10"/>
  <c r="H108" i="10"/>
  <c r="G108" i="10"/>
  <c r="F108" i="10"/>
  <c r="H102" i="10"/>
  <c r="G102" i="10"/>
  <c r="F102" i="10"/>
  <c r="H96" i="10"/>
  <c r="G96" i="10"/>
  <c r="F96" i="10"/>
  <c r="H90" i="10"/>
  <c r="G90" i="10"/>
  <c r="F90" i="10"/>
  <c r="H84" i="10"/>
  <c r="G84" i="10"/>
  <c r="F84" i="10"/>
  <c r="H78" i="10"/>
  <c r="G78" i="10"/>
  <c r="F78" i="10"/>
  <c r="H72" i="10"/>
  <c r="G72" i="10"/>
  <c r="F72" i="10"/>
  <c r="H66" i="10"/>
  <c r="G66" i="10"/>
  <c r="F66" i="10"/>
  <c r="H60" i="10"/>
  <c r="G60" i="10"/>
  <c r="F60" i="10"/>
  <c r="H54" i="10"/>
  <c r="G54" i="10"/>
  <c r="F54" i="10"/>
  <c r="H48" i="10"/>
  <c r="G48" i="10"/>
  <c r="H114" i="11"/>
  <c r="G114" i="11"/>
  <c r="F114" i="11"/>
  <c r="H108" i="11"/>
  <c r="G108" i="11"/>
  <c r="F108" i="11"/>
  <c r="H102" i="11"/>
  <c r="G102" i="11"/>
  <c r="F102" i="11"/>
  <c r="H96" i="11"/>
  <c r="G96" i="11"/>
  <c r="F96" i="11"/>
  <c r="H90" i="11"/>
  <c r="G90" i="11"/>
  <c r="F90" i="11"/>
  <c r="H84" i="11"/>
  <c r="G84" i="11"/>
  <c r="F84" i="11"/>
  <c r="H78" i="11"/>
  <c r="G78" i="11"/>
  <c r="F78" i="11"/>
  <c r="H72" i="11"/>
  <c r="G72" i="11"/>
  <c r="F72" i="11"/>
  <c r="H66" i="11"/>
  <c r="G66" i="11"/>
  <c r="F66" i="11"/>
  <c r="H60" i="11"/>
  <c r="G60" i="11"/>
  <c r="F60" i="11"/>
  <c r="H54" i="11"/>
  <c r="G54" i="11"/>
  <c r="F54" i="11"/>
  <c r="H48" i="11"/>
  <c r="G48" i="11"/>
  <c r="F48" i="11"/>
  <c r="H114" i="12"/>
  <c r="G114" i="12"/>
  <c r="F114" i="12"/>
  <c r="H108" i="12"/>
  <c r="G108" i="12"/>
  <c r="F108" i="12"/>
  <c r="H102" i="12"/>
  <c r="G102" i="12"/>
  <c r="F102" i="12"/>
  <c r="H96" i="12"/>
  <c r="G96" i="12"/>
  <c r="F96" i="12"/>
  <c r="H90" i="12"/>
  <c r="G90" i="12"/>
  <c r="F90" i="12"/>
  <c r="H84" i="12"/>
  <c r="G84" i="12"/>
  <c r="F84" i="12"/>
  <c r="H78" i="12"/>
  <c r="G78" i="12"/>
  <c r="F78" i="12"/>
  <c r="H72" i="12"/>
  <c r="G72" i="12"/>
  <c r="F72" i="12"/>
  <c r="H66" i="12"/>
  <c r="G66" i="12"/>
  <c r="F66" i="12"/>
  <c r="H60" i="12"/>
  <c r="G60" i="12"/>
  <c r="F60" i="12"/>
  <c r="H54" i="12"/>
  <c r="G54" i="12"/>
  <c r="F54" i="12"/>
  <c r="H48" i="12"/>
  <c r="G48" i="12"/>
  <c r="F48" i="12"/>
  <c r="H114" i="1"/>
  <c r="G114" i="1"/>
  <c r="F114" i="1"/>
  <c r="H108" i="1"/>
  <c r="G108" i="1"/>
  <c r="F108" i="1"/>
  <c r="H102" i="1"/>
  <c r="G102" i="1"/>
  <c r="F102" i="1"/>
  <c r="H96" i="1"/>
  <c r="G96" i="1"/>
  <c r="F96" i="1"/>
  <c r="H90" i="1"/>
  <c r="G90" i="1"/>
  <c r="F90" i="1"/>
  <c r="H84" i="1"/>
  <c r="G84" i="1"/>
  <c r="F84" i="1"/>
  <c r="H78" i="1"/>
  <c r="G78" i="1"/>
  <c r="F78" i="1"/>
  <c r="H72" i="1"/>
  <c r="G72" i="1"/>
  <c r="F72" i="1"/>
  <c r="H66" i="1"/>
  <c r="G66" i="1"/>
  <c r="F66" i="1"/>
  <c r="H60" i="1"/>
  <c r="G60" i="1"/>
  <c r="F60" i="1"/>
  <c r="H54" i="1"/>
  <c r="G54" i="1"/>
  <c r="F54" i="1"/>
  <c r="H48" i="1"/>
  <c r="G48" i="1"/>
  <c r="H41" i="2"/>
  <c r="G41" i="2"/>
  <c r="F41" i="2"/>
  <c r="H41" i="3"/>
  <c r="G41" i="3"/>
  <c r="F41" i="3"/>
  <c r="H41" i="4"/>
  <c r="G41" i="4"/>
  <c r="F41" i="4"/>
  <c r="H41" i="5"/>
  <c r="G41" i="5"/>
  <c r="F41" i="5"/>
  <c r="H41" i="6"/>
  <c r="G41" i="6"/>
  <c r="F41" i="6"/>
  <c r="H41" i="7"/>
  <c r="G41" i="7"/>
  <c r="F41" i="7"/>
  <c r="H41" i="8"/>
  <c r="G41" i="8"/>
  <c r="F41" i="8"/>
  <c r="H41" i="9"/>
  <c r="G41" i="9"/>
  <c r="F41" i="9"/>
  <c r="H41" i="10"/>
  <c r="G41" i="10"/>
  <c r="F41" i="10"/>
  <c r="H41" i="11"/>
  <c r="G41" i="11"/>
  <c r="F41" i="11"/>
  <c r="H41" i="12"/>
  <c r="G41" i="12"/>
  <c r="F41" i="12"/>
  <c r="H41" i="1"/>
  <c r="G41" i="1"/>
  <c r="F41" i="1"/>
  <c r="H33" i="2"/>
  <c r="G33" i="2"/>
  <c r="F33" i="2"/>
  <c r="F43" i="2" s="1"/>
  <c r="H33" i="3"/>
  <c r="H43" i="3" s="1"/>
  <c r="G33" i="3"/>
  <c r="G43" i="3" s="1"/>
  <c r="F33" i="3"/>
  <c r="H33" i="4"/>
  <c r="G33" i="4"/>
  <c r="G43" i="4" s="1"/>
  <c r="F33" i="4"/>
  <c r="H33" i="5"/>
  <c r="H43" i="5" s="1"/>
  <c r="G33" i="5"/>
  <c r="G43" i="5" s="1"/>
  <c r="F33" i="5"/>
  <c r="H33" i="6"/>
  <c r="H43" i="6" s="1"/>
  <c r="G33" i="6"/>
  <c r="F33" i="6"/>
  <c r="H33" i="7"/>
  <c r="H43" i="7" s="1"/>
  <c r="G33" i="7"/>
  <c r="G43" i="7" s="1"/>
  <c r="F33" i="7"/>
  <c r="H33" i="8"/>
  <c r="H43" i="8" s="1"/>
  <c r="G33" i="8"/>
  <c r="F33" i="8"/>
  <c r="F43" i="8" s="1"/>
  <c r="H33" i="9"/>
  <c r="G33" i="9"/>
  <c r="F33" i="9"/>
  <c r="F43" i="9" s="1"/>
  <c r="H33" i="10"/>
  <c r="G33" i="10"/>
  <c r="F33" i="10"/>
  <c r="F43" i="10" s="1"/>
  <c r="H33" i="11"/>
  <c r="G33" i="11"/>
  <c r="G43" i="11" s="1"/>
  <c r="F33" i="11"/>
  <c r="F43" i="11" s="1"/>
  <c r="H33" i="12"/>
  <c r="G33" i="12"/>
  <c r="G43" i="12" s="1"/>
  <c r="F33" i="12"/>
  <c r="H33" i="1"/>
  <c r="G33" i="1"/>
  <c r="F33" i="1"/>
  <c r="H21" i="2"/>
  <c r="G21" i="2"/>
  <c r="F21" i="2"/>
  <c r="H21" i="3"/>
  <c r="G21" i="3"/>
  <c r="F21" i="3"/>
  <c r="H21" i="4"/>
  <c r="G21" i="4"/>
  <c r="F21" i="4"/>
  <c r="H21" i="5"/>
  <c r="G21" i="5"/>
  <c r="F21" i="5"/>
  <c r="H21" i="6"/>
  <c r="G21" i="6"/>
  <c r="F21" i="6"/>
  <c r="H21" i="7"/>
  <c r="G21" i="7"/>
  <c r="F21" i="7"/>
  <c r="H21" i="8"/>
  <c r="G21" i="8"/>
  <c r="F21" i="8"/>
  <c r="H21" i="9"/>
  <c r="G21" i="9"/>
  <c r="F21" i="9"/>
  <c r="H21" i="10"/>
  <c r="G21" i="10"/>
  <c r="F21" i="10"/>
  <c r="H21" i="11"/>
  <c r="G21" i="11"/>
  <c r="F21" i="11"/>
  <c r="H21" i="12"/>
  <c r="G21" i="12"/>
  <c r="F21" i="12"/>
  <c r="H21" i="1"/>
  <c r="G21" i="1"/>
  <c r="F21" i="1"/>
  <c r="H7" i="2"/>
  <c r="G7" i="2"/>
  <c r="F7" i="2"/>
  <c r="F31" i="2" s="1"/>
  <c r="H7" i="3"/>
  <c r="G7" i="3"/>
  <c r="G31" i="3" s="1"/>
  <c r="F7" i="3"/>
  <c r="H7" i="4"/>
  <c r="G7" i="4"/>
  <c r="G31" i="4" s="1"/>
  <c r="G44" i="4" s="1"/>
  <c r="F7" i="4"/>
  <c r="H7" i="5"/>
  <c r="H31" i="5" s="1"/>
  <c r="G7" i="5"/>
  <c r="G31" i="5" s="1"/>
  <c r="F7" i="5"/>
  <c r="H7" i="6"/>
  <c r="H31" i="6" s="1"/>
  <c r="G7" i="6"/>
  <c r="G31" i="6" s="1"/>
  <c r="F7" i="6"/>
  <c r="H7" i="7"/>
  <c r="H31" i="7" s="1"/>
  <c r="G7" i="7"/>
  <c r="F7" i="7"/>
  <c r="H7" i="8"/>
  <c r="H31" i="8" s="1"/>
  <c r="G7" i="8"/>
  <c r="F7" i="8"/>
  <c r="F31" i="8" s="1"/>
  <c r="F44" i="8" s="1"/>
  <c r="H7" i="9"/>
  <c r="G7" i="9"/>
  <c r="F7" i="9"/>
  <c r="F31" i="9" s="1"/>
  <c r="H7" i="10"/>
  <c r="G7" i="10"/>
  <c r="F7" i="10"/>
  <c r="F31" i="10" s="1"/>
  <c r="H7" i="11"/>
  <c r="G7" i="11"/>
  <c r="G31" i="11" s="1"/>
  <c r="F7" i="11"/>
  <c r="F31" i="11" s="1"/>
  <c r="H7" i="12"/>
  <c r="G7" i="12"/>
  <c r="G31" i="12" s="1"/>
  <c r="G44" i="12" s="1"/>
  <c r="F7" i="12"/>
  <c r="H7" i="1"/>
  <c r="G7" i="1"/>
  <c r="F7" i="1"/>
  <c r="F31" i="3" l="1"/>
  <c r="H43" i="11"/>
  <c r="G43" i="9"/>
  <c r="H31" i="9"/>
  <c r="G43" i="10"/>
  <c r="G31" i="10"/>
  <c r="F43" i="7"/>
  <c r="F31" i="7"/>
  <c r="G43" i="6"/>
  <c r="G43" i="2"/>
  <c r="G31" i="2"/>
  <c r="G31" i="1"/>
  <c r="G43" i="1"/>
  <c r="H43" i="1"/>
  <c r="H31" i="1"/>
  <c r="G46" i="5"/>
  <c r="G119" i="5" s="1"/>
  <c r="G46" i="3"/>
  <c r="G119" i="3" s="1"/>
  <c r="G31" i="9"/>
  <c r="G44" i="9" s="1"/>
  <c r="H31" i="4"/>
  <c r="F43" i="3"/>
  <c r="G46" i="9"/>
  <c r="G119" i="9" s="1"/>
  <c r="G44" i="11"/>
  <c r="G44" i="3"/>
  <c r="F31" i="1"/>
  <c r="H31" i="11"/>
  <c r="H44" i="11" s="1"/>
  <c r="G31" i="8"/>
  <c r="F31" i="5"/>
  <c r="H31" i="3"/>
  <c r="H44" i="3" s="1"/>
  <c r="F43" i="1"/>
  <c r="G43" i="8"/>
  <c r="F43" i="5"/>
  <c r="H46" i="7"/>
  <c r="H119" i="7" s="1"/>
  <c r="F46" i="11"/>
  <c r="F119" i="11" s="1"/>
  <c r="H43" i="9"/>
  <c r="G46" i="1"/>
  <c r="G119" i="1" s="1"/>
  <c r="F31" i="12"/>
  <c r="H31" i="10"/>
  <c r="G31" i="7"/>
  <c r="G44" i="7" s="1"/>
  <c r="F31" i="4"/>
  <c r="F44" i="4" s="1"/>
  <c r="H31" i="2"/>
  <c r="H44" i="2" s="1"/>
  <c r="F43" i="12"/>
  <c r="H43" i="10"/>
  <c r="H44" i="10" s="1"/>
  <c r="F43" i="4"/>
  <c r="H43" i="2"/>
  <c r="H44" i="7"/>
  <c r="H31" i="12"/>
  <c r="F31" i="6"/>
  <c r="H43" i="12"/>
  <c r="H44" i="12" s="1"/>
  <c r="F43" i="6"/>
  <c r="H43" i="4"/>
  <c r="H46" i="11"/>
  <c r="H119" i="11" s="1"/>
  <c r="H46" i="8"/>
  <c r="H119" i="8" s="1"/>
  <c r="G46" i="7"/>
  <c r="G119" i="7" s="1"/>
  <c r="G46" i="4"/>
  <c r="G119" i="4" s="1"/>
  <c r="F46" i="4"/>
  <c r="F119" i="4" s="1"/>
  <c r="F46" i="3"/>
  <c r="F119" i="3" s="1"/>
  <c r="H46" i="6"/>
  <c r="H119" i="6" s="1"/>
  <c r="F46" i="1"/>
  <c r="F119" i="1" s="1"/>
  <c r="H46" i="1"/>
  <c r="H119" i="1" s="1"/>
  <c r="H46" i="12"/>
  <c r="H119" i="12" s="1"/>
  <c r="H46" i="10"/>
  <c r="H119" i="10" s="1"/>
  <c r="G46" i="6"/>
  <c r="G119" i="6" s="1"/>
  <c r="F46" i="2"/>
  <c r="F119" i="2" s="1"/>
  <c r="H46" i="2"/>
  <c r="H119" i="2" s="1"/>
  <c r="H46" i="3"/>
  <c r="H119" i="3" s="1"/>
  <c r="G46" i="10"/>
  <c r="G119" i="10" s="1"/>
  <c r="F46" i="6"/>
  <c r="F119" i="6" s="1"/>
  <c r="H46" i="9"/>
  <c r="H119" i="9" s="1"/>
  <c r="G46" i="2"/>
  <c r="G119" i="2" s="1"/>
  <c r="G46" i="12"/>
  <c r="G119" i="12" s="1"/>
  <c r="F46" i="5"/>
  <c r="F119" i="5" s="1"/>
  <c r="H46" i="5"/>
  <c r="H119" i="5" s="1"/>
  <c r="H46" i="4"/>
  <c r="H119" i="4" s="1"/>
  <c r="F46" i="7"/>
  <c r="F119" i="7" s="1"/>
  <c r="F46" i="12"/>
  <c r="F119" i="12" s="1"/>
  <c r="G46" i="11"/>
  <c r="G119" i="11" s="1"/>
  <c r="F46" i="9"/>
  <c r="F119" i="9" s="1"/>
  <c r="G46" i="8"/>
  <c r="G119" i="8" s="1"/>
  <c r="F46" i="8"/>
  <c r="F119" i="8" s="1"/>
  <c r="H44" i="5"/>
  <c r="F44" i="10"/>
  <c r="H44" i="8"/>
  <c r="G44" i="5"/>
  <c r="F44" i="2"/>
  <c r="F44" i="9"/>
  <c r="H44" i="4"/>
  <c r="G44" i="10"/>
  <c r="F44" i="7"/>
  <c r="F44" i="11"/>
  <c r="G44" i="6"/>
  <c r="H44" i="6"/>
  <c r="F44" i="5"/>
  <c r="F44" i="3" l="1"/>
  <c r="H44" i="9"/>
  <c r="F44" i="6"/>
  <c r="G44" i="2"/>
  <c r="H44" i="1"/>
  <c r="G44" i="1"/>
  <c r="F44" i="12"/>
  <c r="F44" i="1"/>
  <c r="G44" i="8"/>
  <c r="F48" i="10" l="1"/>
  <c r="F46" i="10" s="1"/>
  <c r="F119" i="10" s="1"/>
</calcChain>
</file>

<file path=xl/sharedStrings.xml><?xml version="1.0" encoding="utf-8"?>
<sst xmlns="http://schemas.openxmlformats.org/spreadsheetml/2006/main" count="852" uniqueCount="72">
  <si>
    <t>LOCAL GOVERNMENT MTEF ALLOCATIONS: 2025/26 - 2027/28</t>
  </si>
  <si>
    <t/>
  </si>
  <si>
    <t xml:space="preserve">
Summary</t>
  </si>
  <si>
    <t>2025/26
 R thousands</t>
  </si>
  <si>
    <t>2026/27
 R thousands</t>
  </si>
  <si>
    <t>2027/28
 R thousands</t>
  </si>
  <si>
    <t>Direct transfers</t>
  </si>
  <si>
    <t/>
  </si>
  <si>
    <t>Equitable share and related</t>
  </si>
  <si>
    <t>Fuel levy sharing</t>
  </si>
  <si>
    <t>Infrastructure</t>
  </si>
  <si>
    <t>Municipal infrastructure grant</t>
  </si>
  <si>
    <t>Urban settlement development grant</t>
  </si>
  <si>
    <t>Public transport network grant</t>
  </si>
  <si>
    <t>Integrated national electrification programme (municipal) grant</t>
  </si>
  <si>
    <t>Neighbourhood development partnership grant (capital grant)</t>
  </si>
  <si>
    <t>Urban development financing grant</t>
  </si>
  <si>
    <t>Rural roads assets management systems grant</t>
  </si>
  <si>
    <t>Integrated city development grant</t>
  </si>
  <si>
    <t>Regional bulk infrastructure grant</t>
  </si>
  <si>
    <t>Water services infrastructure grant</t>
  </si>
  <si>
    <t>Municipal disaster recovery grant</t>
  </si>
  <si>
    <t>Integrated urban development grant</t>
  </si>
  <si>
    <t>Informal settlements upgrading partnership grant</t>
  </si>
  <si>
    <t>Capacity building and other current transfers</t>
  </si>
  <si>
    <t>Local government financial management grant</t>
  </si>
  <si>
    <t>Municipal systems improvements grant</t>
  </si>
  <si>
    <t>Expanded public works programme integrated grant for municipalities</t>
  </si>
  <si>
    <t>Infrastructure skills development grant</t>
  </si>
  <si>
    <t>Municpal emergency housing grant</t>
  </si>
  <si>
    <t>Energy efficiency and demand side management grant</t>
  </si>
  <si>
    <t>Municipal disaster relief grant</t>
  </si>
  <si>
    <t>Programme and project preperation support grant</t>
  </si>
  <si>
    <t>Municipal demarcation transition grant</t>
  </si>
  <si>
    <t>Sub total direct transfers</t>
  </si>
  <si>
    <t>Indirect transfers</t>
  </si>
  <si>
    <t>Infrastructure transfers</t>
  </si>
  <si>
    <t>Integrated national electrification programme (Eskom) grant</t>
  </si>
  <si>
    <t>Neighbourhood development partnership grant (technical assistance)</t>
  </si>
  <si>
    <t>Rural households infrastructure grant</t>
  </si>
  <si>
    <t>Smart meter grant</t>
  </si>
  <si>
    <t>Sub total indirect transfers</t>
  </si>
  <si>
    <t>Total</t>
  </si>
  <si>
    <t xml:space="preserve">
C DC42   Sedibeng</t>
  </si>
  <si>
    <t xml:space="preserve">
C DC48   West Rand</t>
  </si>
  <si>
    <t xml:space="preserve">
A EKU    City of Ekurhuleni</t>
  </si>
  <si>
    <t xml:space="preserve">
B GT421  Emfuleni</t>
  </si>
  <si>
    <t xml:space="preserve">
B GT422  Midvaal</t>
  </si>
  <si>
    <t xml:space="preserve">
B GT423  Lesedi</t>
  </si>
  <si>
    <t xml:space="preserve">
B GT481  Mogale City</t>
  </si>
  <si>
    <t xml:space="preserve">
B GT484  Merafong City</t>
  </si>
  <si>
    <t xml:space="preserve">
B GT485  Rand West City</t>
  </si>
  <si>
    <t xml:space="preserve">
A JHB    City of Johannesburg</t>
  </si>
  <si>
    <t xml:space="preserve">
A TSH    City of Tshwane</t>
  </si>
  <si>
    <t>Transfers from Provincial Departments</t>
  </si>
  <si>
    <t>Municipal Allocations from Provincial Departments</t>
  </si>
  <si>
    <t>of which</t>
  </si>
  <si>
    <t>Total: Transfers from Provincial Departments</t>
  </si>
  <si>
    <t>Department of Health</t>
  </si>
  <si>
    <t>Primary Health Care</t>
  </si>
  <si>
    <t>HIV/AIDS</t>
  </si>
  <si>
    <t>Department of Cooperative Governance and Traditional Affairs</t>
  </si>
  <si>
    <t>Functional Fire and Rescue Services</t>
  </si>
  <si>
    <t>EPWP</t>
  </si>
  <si>
    <t>GRAP 17</t>
  </si>
  <si>
    <t>Department of Human Settlements</t>
  </si>
  <si>
    <t xml:space="preserve">Human Settlements Development Grant </t>
  </si>
  <si>
    <t>Informal Settlement Upgrading Partnership Grant</t>
  </si>
  <si>
    <t>Department of Sports, Arts, Culture and Recreation</t>
  </si>
  <si>
    <t>Recapitalization of Community Libraries Grant</t>
  </si>
  <si>
    <t>Libraries Plan</t>
  </si>
  <si>
    <t>Heritage: Boipatong Monument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</si>
</sst>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"/>
    <numFmt numFmtId="165" formatCode="_(* #,##0,_);_(* \(#,##0,\);_(* &quot;- &quot;?_);_(@_)"/>
  </numFmts>
  <fonts count="11" x14ac:knownFonts="1">
    <font>
      <sz val="10"/>
      <color rgb="FF000000"/>
      <name val="ARIAL"/>
    </font>
    <font>
      <b/>
      <sz val="12"/>
      <color indexed="8"/>
      <name val="ARIAL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1"/>
      <color indexed="8"/>
      <name val="Arial Narrow"/>
      <family val="2"/>
    </font>
    <font>
      <b/>
      <sz val="11"/>
      <color indexed="8"/>
      <name val="ARIAL NARROW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4" fillId="0" borderId="0" xfId="0" applyFont="1" applyAlignment="1">
      <alignment horizontal="left" vertical="center" indent="1"/>
    </xf>
    <xf numFmtId="165" fontId="4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center" indent="2"/>
    </xf>
    <xf numFmtId="165" fontId="9" fillId="0" borderId="5" xfId="0" applyNumberFormat="1" applyFont="1" applyBorder="1" applyAlignment="1">
      <alignment horizontal="right" vertical="center"/>
    </xf>
    <xf numFmtId="165" fontId="9" fillId="0" borderId="6" xfId="0" applyNumberFormat="1" applyFont="1" applyBorder="1" applyAlignment="1">
      <alignment horizontal="right" vertical="center"/>
    </xf>
    <xf numFmtId="165" fontId="9" fillId="0" borderId="7" xfId="0" applyNumberFormat="1" applyFont="1" applyBorder="1" applyAlignment="1">
      <alignment horizontal="right" vertical="center"/>
    </xf>
    <xf numFmtId="165" fontId="9" fillId="0" borderId="8" xfId="0" applyNumberFormat="1" applyFont="1" applyBorder="1" applyAlignment="1">
      <alignment horizontal="right" vertical="center"/>
    </xf>
    <xf numFmtId="165" fontId="9" fillId="0" borderId="0" xfId="0" applyNumberFormat="1" applyFont="1" applyAlignment="1">
      <alignment horizontal="right" vertical="center"/>
    </xf>
    <xf numFmtId="165" fontId="9" fillId="0" borderId="9" xfId="0" applyNumberFormat="1" applyFont="1" applyBorder="1" applyAlignment="1">
      <alignment horizontal="right" vertical="center"/>
    </xf>
    <xf numFmtId="165" fontId="9" fillId="0" borderId="10" xfId="0" applyNumberFormat="1" applyFont="1" applyBorder="1" applyAlignment="1">
      <alignment horizontal="right" vertical="center"/>
    </xf>
    <xf numFmtId="165" fontId="9" fillId="0" borderId="11" xfId="0" applyNumberFormat="1" applyFont="1" applyBorder="1" applyAlignment="1">
      <alignment horizontal="right" vertical="center"/>
    </xf>
    <xf numFmtId="165" fontId="9" fillId="0" borderId="12" xfId="0" applyNumberFormat="1" applyFont="1" applyBorder="1" applyAlignment="1">
      <alignment horizontal="right" vertical="center"/>
    </xf>
    <xf numFmtId="165" fontId="0" fillId="0" borderId="0" xfId="0" applyNumberFormat="1" applyAlignment="1">
      <alignment horizontal="right"/>
    </xf>
    <xf numFmtId="0" fontId="4" fillId="0" borderId="3" xfId="0" applyFont="1" applyBorder="1" applyAlignment="1">
      <alignment horizontal="left" vertical="center" indent="1"/>
    </xf>
    <xf numFmtId="165" fontId="4" fillId="0" borderId="3" xfId="0" applyNumberFormat="1" applyFont="1" applyBorder="1" applyAlignment="1">
      <alignment horizontal="right" vertical="center"/>
    </xf>
    <xf numFmtId="165" fontId="0" fillId="0" borderId="0" xfId="0" applyNumberFormat="1"/>
    <xf numFmtId="0" fontId="3" fillId="0" borderId="2" xfId="0" applyFont="1" applyBorder="1" applyAlignment="1">
      <alignment horizontal="left" wrapText="1" indent="1"/>
    </xf>
    <xf numFmtId="164" fontId="4" fillId="0" borderId="2" xfId="0" quotePrefix="1" applyNumberFormat="1" applyFont="1" applyBorder="1" applyAlignment="1">
      <alignment horizontal="center" vertical="top" wrapText="1"/>
    </xf>
    <xf numFmtId="0" fontId="5" fillId="0" borderId="0" xfId="0" applyFont="1" applyAlignment="1">
      <alignment wrapText="1"/>
    </xf>
    <xf numFmtId="165" fontId="6" fillId="0" borderId="0" xfId="0" applyNumberFormat="1" applyFont="1" applyAlignment="1">
      <alignment horizontal="right" wrapText="1"/>
    </xf>
    <xf numFmtId="0" fontId="7" fillId="0" borderId="0" xfId="0" applyFont="1" applyAlignment="1">
      <alignment wrapText="1"/>
    </xf>
    <xf numFmtId="165" fontId="4" fillId="0" borderId="0" xfId="0" applyNumberFormat="1" applyFont="1" applyAlignment="1">
      <alignment vertical="center"/>
    </xf>
    <xf numFmtId="0" fontId="8" fillId="0" borderId="0" xfId="0" applyFont="1" applyAlignment="1">
      <alignment wrapText="1"/>
    </xf>
    <xf numFmtId="165" fontId="9" fillId="0" borderId="0" xfId="0" applyNumberFormat="1" applyFont="1" applyAlignment="1">
      <alignment horizontal="right"/>
    </xf>
    <xf numFmtId="165" fontId="9" fillId="0" borderId="0" xfId="0" applyNumberFormat="1" applyFont="1"/>
    <xf numFmtId="0" fontId="5" fillId="0" borderId="3" xfId="0" applyFont="1" applyBorder="1" applyAlignment="1">
      <alignment wrapText="1"/>
    </xf>
    <xf numFmtId="165" fontId="4" fillId="0" borderId="0" xfId="0" applyNumberFormat="1" applyFont="1" applyAlignment="1">
      <alignment horizontal="right"/>
    </xf>
    <xf numFmtId="165" fontId="4" fillId="0" borderId="3" xfId="0" applyNumberFormat="1" applyFont="1" applyBorder="1" applyAlignment="1">
      <alignment horizontal="right"/>
    </xf>
    <xf numFmtId="0" fontId="5" fillId="0" borderId="4" xfId="0" applyFont="1" applyBorder="1" applyAlignment="1">
      <alignment wrapText="1"/>
    </xf>
    <xf numFmtId="165" fontId="4" fillId="0" borderId="4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 indent="2"/>
    </xf>
    <xf numFmtId="0" fontId="4" fillId="2" borderId="0" xfId="0" applyFont="1" applyFill="1" applyAlignment="1">
      <alignment horizontal="left" vertical="center" indent="1"/>
    </xf>
    <xf numFmtId="165" fontId="4" fillId="2" borderId="0" xfId="0" applyNumberFormat="1" applyFont="1" applyFill="1" applyAlignment="1">
      <alignment horizontal="right" vertical="center"/>
    </xf>
    <xf numFmtId="0" fontId="9" fillId="2" borderId="0" xfId="0" applyFont="1" applyFill="1" applyAlignment="1">
      <alignment horizontal="left" vertical="center" indent="2"/>
    </xf>
    <xf numFmtId="165" fontId="9" fillId="2" borderId="5" xfId="0" applyNumberFormat="1" applyFont="1" applyFill="1" applyBorder="1" applyAlignment="1">
      <alignment horizontal="right" vertical="center"/>
    </xf>
    <xf numFmtId="165" fontId="9" fillId="2" borderId="6" xfId="0" applyNumberFormat="1" applyFont="1" applyFill="1" applyBorder="1" applyAlignment="1">
      <alignment horizontal="right" vertical="center"/>
    </xf>
    <xf numFmtId="165" fontId="9" fillId="2" borderId="7" xfId="0" applyNumberFormat="1" applyFont="1" applyFill="1" applyBorder="1" applyAlignment="1">
      <alignment horizontal="right" vertical="center"/>
    </xf>
    <xf numFmtId="165" fontId="9" fillId="2" borderId="8" xfId="0" applyNumberFormat="1" applyFont="1" applyFill="1" applyBorder="1" applyAlignment="1">
      <alignment horizontal="right" vertical="center"/>
    </xf>
    <xf numFmtId="165" fontId="9" fillId="2" borderId="0" xfId="0" applyNumberFormat="1" applyFont="1" applyFill="1" applyAlignment="1">
      <alignment horizontal="right" vertical="center"/>
    </xf>
    <xf numFmtId="165" fontId="9" fillId="2" borderId="9" xfId="0" applyNumberFormat="1" applyFont="1" applyFill="1" applyBorder="1" applyAlignment="1">
      <alignment horizontal="right" vertical="center"/>
    </xf>
    <xf numFmtId="0" fontId="0" fillId="2" borderId="0" xfId="0" applyFill="1"/>
    <xf numFmtId="0" fontId="3" fillId="2" borderId="2" xfId="0" applyFont="1" applyFill="1" applyBorder="1" applyAlignment="1">
      <alignment horizontal="left" wrapText="1" indent="1"/>
    </xf>
    <xf numFmtId="164" fontId="4" fillId="2" borderId="2" xfId="0" quotePrefix="1" applyNumberFormat="1" applyFont="1" applyFill="1" applyBorder="1" applyAlignment="1">
      <alignment horizontal="center" vertical="top" wrapText="1"/>
    </xf>
    <xf numFmtId="0" fontId="5" fillId="2" borderId="0" xfId="0" applyFont="1" applyFill="1" applyAlignment="1">
      <alignment wrapText="1"/>
    </xf>
    <xf numFmtId="165" fontId="6" fillId="2" borderId="0" xfId="0" applyNumberFormat="1" applyFont="1" applyFill="1" applyAlignment="1">
      <alignment horizontal="right" wrapText="1"/>
    </xf>
    <xf numFmtId="0" fontId="7" fillId="2" borderId="0" xfId="0" applyFont="1" applyFill="1" applyAlignment="1">
      <alignment wrapText="1"/>
    </xf>
    <xf numFmtId="165" fontId="4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wrapText="1"/>
    </xf>
    <xf numFmtId="165" fontId="9" fillId="2" borderId="0" xfId="0" applyNumberFormat="1" applyFont="1" applyFill="1" applyAlignment="1">
      <alignment horizontal="right"/>
    </xf>
    <xf numFmtId="165" fontId="9" fillId="2" borderId="0" xfId="0" applyNumberFormat="1" applyFont="1" applyFill="1"/>
    <xf numFmtId="0" fontId="5" fillId="2" borderId="3" xfId="0" applyFont="1" applyFill="1" applyBorder="1" applyAlignment="1">
      <alignment wrapText="1"/>
    </xf>
    <xf numFmtId="165" fontId="4" fillId="2" borderId="3" xfId="0" applyNumberFormat="1" applyFont="1" applyFill="1" applyBorder="1" applyAlignment="1">
      <alignment horizontal="right" vertical="center"/>
    </xf>
    <xf numFmtId="165" fontId="4" fillId="2" borderId="0" xfId="0" applyNumberFormat="1" applyFont="1" applyFill="1" applyAlignment="1">
      <alignment horizontal="right"/>
    </xf>
    <xf numFmtId="165" fontId="4" fillId="2" borderId="3" xfId="0" applyNumberFormat="1" applyFont="1" applyFill="1" applyBorder="1" applyAlignment="1">
      <alignment horizontal="right"/>
    </xf>
    <xf numFmtId="0" fontId="5" fillId="2" borderId="4" xfId="0" applyFont="1" applyFill="1" applyBorder="1" applyAlignment="1">
      <alignment wrapText="1"/>
    </xf>
    <xf numFmtId="165" fontId="4" fillId="2" borderId="4" xfId="0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horizontal="left" vertical="center" indent="2"/>
    </xf>
    <xf numFmtId="165" fontId="9" fillId="2" borderId="10" xfId="0" applyNumberFormat="1" applyFont="1" applyFill="1" applyBorder="1" applyAlignment="1">
      <alignment horizontal="right" vertical="center"/>
    </xf>
    <xf numFmtId="165" fontId="9" fillId="2" borderId="11" xfId="0" applyNumberFormat="1" applyFont="1" applyFill="1" applyBorder="1" applyAlignment="1">
      <alignment horizontal="right" vertical="center"/>
    </xf>
    <xf numFmtId="165" fontId="9" fillId="2" borderId="12" xfId="0" applyNumberFormat="1" applyFont="1" applyFill="1" applyBorder="1" applyAlignment="1">
      <alignment horizontal="right" vertical="center"/>
    </xf>
    <xf numFmtId="165" fontId="0" fillId="2" borderId="0" xfId="0" applyNumberFormat="1" applyFill="1" applyAlignment="1">
      <alignment horizontal="right"/>
    </xf>
    <xf numFmtId="0" fontId="4" fillId="2" borderId="3" xfId="0" applyFont="1" applyFill="1" applyBorder="1" applyAlignment="1">
      <alignment horizontal="left" vertical="center" indent="1"/>
    </xf>
    <xf numFmtId="165" fontId="0" fillId="2" borderId="0" xfId="0" applyNumberFormat="1" applyFill="1"/>
    <xf numFmtId="0" fontId="1" fillId="2" borderId="0" xfId="0" applyFont="1" applyFill="1" applyAlignment="1">
      <alignment horizontal="center" wrapText="1"/>
    </xf>
    <xf numFmtId="0" fontId="2" fillId="2" borderId="1" xfId="0" applyFont="1" applyFill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1:H250"/>
  <sheetViews>
    <sheetView showGridLines="0" topLeftCell="A3" zoomScaleNormal="100" workbookViewId="0">
      <selection activeCell="L7" sqref="L7"/>
    </sheetView>
  </sheetViews>
  <sheetFormatPr defaultColWidth="8.90625" defaultRowHeight="12.5" x14ac:dyDescent="0.25"/>
  <cols>
    <col min="1" max="4" width="1.6328125" style="41" customWidth="1"/>
    <col min="5" max="5" width="71" style="41" bestFit="1" customWidth="1"/>
    <col min="6" max="8" width="14.08984375" style="41" bestFit="1" customWidth="1"/>
    <col min="9" max="16384" width="8.90625" style="41"/>
  </cols>
  <sheetData>
    <row r="1" spans="5:8" ht="14.4" customHeight="1" x14ac:dyDescent="0.35">
      <c r="E1" s="64" t="s">
        <v>0</v>
      </c>
      <c r="F1" s="64"/>
      <c r="G1" s="64"/>
      <c r="H1" s="64"/>
    </row>
    <row r="2" spans="5:8" x14ac:dyDescent="0.25">
      <c r="E2" s="65" t="s">
        <v>1</v>
      </c>
      <c r="F2" s="65"/>
      <c r="G2" s="65"/>
      <c r="H2" s="65"/>
    </row>
    <row r="3" spans="5:8" ht="26" x14ac:dyDescent="0.3">
      <c r="E3" s="42" t="s">
        <v>2</v>
      </c>
      <c r="F3" s="43" t="s">
        <v>3</v>
      </c>
      <c r="G3" s="43" t="s">
        <v>4</v>
      </c>
      <c r="H3" s="43" t="s">
        <v>5</v>
      </c>
    </row>
    <row r="4" spans="5:8" ht="14" x14ac:dyDescent="0.3">
      <c r="E4" s="44" t="s">
        <v>6</v>
      </c>
      <c r="F4" s="45" t="s">
        <v>7</v>
      </c>
      <c r="G4" s="45" t="s">
        <v>7</v>
      </c>
      <c r="H4" s="45" t="s">
        <v>7</v>
      </c>
    </row>
    <row r="5" spans="5:8" ht="13" x14ac:dyDescent="0.3">
      <c r="E5" s="46" t="s">
        <v>8</v>
      </c>
      <c r="F5" s="33">
        <v>22428646000</v>
      </c>
      <c r="G5" s="33">
        <v>23792746000</v>
      </c>
      <c r="H5" s="33">
        <v>24868647000</v>
      </c>
    </row>
    <row r="6" spans="5:8" ht="13" x14ac:dyDescent="0.3">
      <c r="E6" s="46" t="s">
        <v>9</v>
      </c>
      <c r="F6" s="33">
        <f>SUM(EKU!F6+JHB!F6+TSH!F6)</f>
        <v>8034082000</v>
      </c>
      <c r="G6" s="33"/>
      <c r="H6" s="33"/>
    </row>
    <row r="7" spans="5:8" ht="14" x14ac:dyDescent="0.3">
      <c r="E7" s="44" t="s">
        <v>10</v>
      </c>
      <c r="F7" s="47">
        <f>SUM(F8:F20)</f>
        <v>11023721000</v>
      </c>
      <c r="G7" s="47">
        <f>SUM(G8:G20)</f>
        <v>12018959000</v>
      </c>
      <c r="H7" s="47">
        <f>SUM(H8:H20)</f>
        <v>11611858000</v>
      </c>
    </row>
    <row r="8" spans="5:8" ht="13" x14ac:dyDescent="0.3">
      <c r="E8" s="48" t="s">
        <v>11</v>
      </c>
      <c r="F8" s="39">
        <v>429536000</v>
      </c>
      <c r="G8" s="39">
        <v>513074000</v>
      </c>
      <c r="H8" s="39">
        <v>537039000</v>
      </c>
    </row>
    <row r="9" spans="5:8" ht="13" x14ac:dyDescent="0.3">
      <c r="E9" s="48" t="s">
        <v>12</v>
      </c>
      <c r="F9" s="39">
        <v>4942693000</v>
      </c>
      <c r="G9" s="39">
        <v>5315368000</v>
      </c>
      <c r="H9" s="39">
        <v>4619548000</v>
      </c>
    </row>
    <row r="10" spans="5:8" ht="13" x14ac:dyDescent="0.3">
      <c r="E10" s="48" t="s">
        <v>13</v>
      </c>
      <c r="F10" s="49">
        <v>2318481000</v>
      </c>
      <c r="G10" s="49">
        <v>2346693000</v>
      </c>
      <c r="H10" s="49">
        <v>2479623000</v>
      </c>
    </row>
    <row r="11" spans="5:8" ht="13" x14ac:dyDescent="0.3">
      <c r="E11" s="48" t="s">
        <v>14</v>
      </c>
      <c r="F11" s="39">
        <v>110232000</v>
      </c>
      <c r="G11" s="39">
        <v>110000000</v>
      </c>
      <c r="H11" s="39">
        <v>114972000</v>
      </c>
    </row>
    <row r="12" spans="5:8" ht="13" x14ac:dyDescent="0.3">
      <c r="E12" s="48" t="s">
        <v>15</v>
      </c>
      <c r="F12" s="39">
        <v>120426000</v>
      </c>
      <c r="G12" s="39">
        <v>57600000</v>
      </c>
      <c r="H12" s="39">
        <v>54394000</v>
      </c>
    </row>
    <row r="13" spans="5:8" ht="13" x14ac:dyDescent="0.3">
      <c r="E13" s="48" t="s">
        <v>16</v>
      </c>
      <c r="F13" s="49">
        <v>474087000</v>
      </c>
      <c r="G13" s="49">
        <v>902718000</v>
      </c>
      <c r="H13" s="49">
        <v>883299000</v>
      </c>
    </row>
    <row r="14" spans="5:8" ht="13" x14ac:dyDescent="0.3">
      <c r="E14" s="48" t="s">
        <v>17</v>
      </c>
      <c r="F14" s="49">
        <v>5897000</v>
      </c>
      <c r="G14" s="49">
        <v>6167000</v>
      </c>
      <c r="H14" s="49">
        <v>6443000</v>
      </c>
    </row>
    <row r="15" spans="5:8" ht="13" x14ac:dyDescent="0.3">
      <c r="E15" s="48" t="s">
        <v>18</v>
      </c>
      <c r="F15" s="49"/>
      <c r="G15" s="49"/>
      <c r="H15" s="49"/>
    </row>
    <row r="16" spans="5:8" ht="13" x14ac:dyDescent="0.3">
      <c r="E16" s="48" t="s">
        <v>19</v>
      </c>
      <c r="F16" s="39"/>
      <c r="G16" s="39"/>
      <c r="H16" s="39"/>
    </row>
    <row r="17" spans="5:8" ht="13" x14ac:dyDescent="0.3">
      <c r="E17" s="48" t="s">
        <v>20</v>
      </c>
      <c r="F17" s="39">
        <v>201975000</v>
      </c>
      <c r="G17" s="39">
        <v>241745000</v>
      </c>
      <c r="H17" s="39">
        <v>276802000</v>
      </c>
    </row>
    <row r="18" spans="5:8" ht="13" x14ac:dyDescent="0.3">
      <c r="E18" s="48" t="s">
        <v>21</v>
      </c>
      <c r="F18" s="49"/>
      <c r="G18" s="49"/>
      <c r="H18" s="49"/>
    </row>
    <row r="19" spans="5:8" ht="13" x14ac:dyDescent="0.3">
      <c r="E19" s="48" t="s">
        <v>22</v>
      </c>
      <c r="F19" s="39">
        <v>154895000</v>
      </c>
      <c r="G19" s="39">
        <v>156304000</v>
      </c>
      <c r="H19" s="39">
        <v>163306000</v>
      </c>
    </row>
    <row r="20" spans="5:8" ht="13" x14ac:dyDescent="0.3">
      <c r="E20" s="48" t="s">
        <v>23</v>
      </c>
      <c r="F20" s="39">
        <v>2265499000</v>
      </c>
      <c r="G20" s="39">
        <v>2369290000</v>
      </c>
      <c r="H20" s="39">
        <v>2476432000</v>
      </c>
    </row>
    <row r="21" spans="5:8" ht="14" x14ac:dyDescent="0.3">
      <c r="E21" s="44" t="s">
        <v>24</v>
      </c>
      <c r="F21" s="33">
        <f>SUM(F22:F30)</f>
        <v>102006000</v>
      </c>
      <c r="G21" s="33">
        <f>SUM(G22:G30)</f>
        <v>66600000</v>
      </c>
      <c r="H21" s="33">
        <f>SUM(H22:H30)</f>
        <v>69100000</v>
      </c>
    </row>
    <row r="22" spans="5:8" ht="13" x14ac:dyDescent="0.3">
      <c r="E22" s="48" t="s">
        <v>25</v>
      </c>
      <c r="F22" s="49">
        <v>19800000</v>
      </c>
      <c r="G22" s="49">
        <v>21600000</v>
      </c>
      <c r="H22" s="49">
        <v>23100000</v>
      </c>
    </row>
    <row r="23" spans="5:8" ht="13" x14ac:dyDescent="0.3">
      <c r="E23" s="48" t="s">
        <v>26</v>
      </c>
      <c r="F23" s="50"/>
      <c r="G23" s="50"/>
      <c r="H23" s="50"/>
    </row>
    <row r="24" spans="5:8" ht="13" x14ac:dyDescent="0.3">
      <c r="E24" s="48" t="s">
        <v>27</v>
      </c>
      <c r="F24" s="39">
        <v>40346000</v>
      </c>
      <c r="G24" s="39"/>
      <c r="H24" s="39"/>
    </row>
    <row r="25" spans="5:8" ht="13" x14ac:dyDescent="0.3">
      <c r="E25" s="48" t="s">
        <v>28</v>
      </c>
      <c r="F25" s="39">
        <v>9600000</v>
      </c>
      <c r="G25" s="39">
        <v>10000000</v>
      </c>
      <c r="H25" s="39">
        <v>10000000</v>
      </c>
    </row>
    <row r="26" spans="5:8" ht="13" x14ac:dyDescent="0.3">
      <c r="E26" s="48" t="s">
        <v>29</v>
      </c>
      <c r="F26" s="49"/>
      <c r="G26" s="49"/>
      <c r="H26" s="49"/>
    </row>
    <row r="27" spans="5:8" ht="13" x14ac:dyDescent="0.3">
      <c r="E27" s="48" t="s">
        <v>30</v>
      </c>
      <c r="F27" s="39">
        <v>32260000</v>
      </c>
      <c r="G27" s="39">
        <v>35000000</v>
      </c>
      <c r="H27" s="39">
        <v>36000000</v>
      </c>
    </row>
    <row r="28" spans="5:8" ht="13" x14ac:dyDescent="0.3">
      <c r="E28" s="48" t="s">
        <v>31</v>
      </c>
      <c r="F28" s="39"/>
      <c r="G28" s="39"/>
      <c r="H28" s="39"/>
    </row>
    <row r="29" spans="5:8" ht="13" x14ac:dyDescent="0.3">
      <c r="E29" s="48" t="s">
        <v>32</v>
      </c>
      <c r="F29" s="49"/>
      <c r="G29" s="49"/>
      <c r="H29" s="49"/>
    </row>
    <row r="30" spans="5:8" ht="13" x14ac:dyDescent="0.3">
      <c r="E30" s="48" t="s">
        <v>33</v>
      </c>
      <c r="F30" s="39"/>
      <c r="G30" s="39"/>
      <c r="H30" s="39"/>
    </row>
    <row r="31" spans="5:8" ht="14" x14ac:dyDescent="0.3">
      <c r="E31" s="51" t="s">
        <v>34</v>
      </c>
      <c r="F31" s="52">
        <f>+F5+F6+F7+F21</f>
        <v>41588455000</v>
      </c>
      <c r="G31" s="52">
        <f>+G5+G6+G7+G21</f>
        <v>35878305000</v>
      </c>
      <c r="H31" s="52">
        <f>+H5+H6+H7+H21</f>
        <v>36549605000</v>
      </c>
    </row>
    <row r="32" spans="5:8" ht="14" x14ac:dyDescent="0.3">
      <c r="E32" s="44" t="s">
        <v>35</v>
      </c>
      <c r="F32" s="53" t="s">
        <v>7</v>
      </c>
      <c r="G32" s="53" t="s">
        <v>7</v>
      </c>
      <c r="H32" s="53" t="s">
        <v>7</v>
      </c>
    </row>
    <row r="33" spans="5:8" ht="14" x14ac:dyDescent="0.3">
      <c r="E33" s="44" t="s">
        <v>36</v>
      </c>
      <c r="F33" s="33">
        <f>SUM(F34:F40)</f>
        <v>817556000</v>
      </c>
      <c r="G33" s="33">
        <f>SUM(G34:G40)</f>
        <v>858492000</v>
      </c>
      <c r="H33" s="33">
        <f>SUM(H34:H40)</f>
        <v>865707000</v>
      </c>
    </row>
    <row r="34" spans="5:8" ht="13" x14ac:dyDescent="0.3">
      <c r="E34" s="48" t="s">
        <v>19</v>
      </c>
      <c r="F34" s="39">
        <v>600037000</v>
      </c>
      <c r="G34" s="39">
        <v>746221000</v>
      </c>
      <c r="H34" s="39">
        <v>749372000</v>
      </c>
    </row>
    <row r="35" spans="5:8" ht="13" x14ac:dyDescent="0.3">
      <c r="E35" s="48" t="s">
        <v>37</v>
      </c>
      <c r="F35" s="39">
        <v>96809000</v>
      </c>
      <c r="G35" s="39">
        <v>81271000</v>
      </c>
      <c r="H35" s="39">
        <v>85335000</v>
      </c>
    </row>
    <row r="36" spans="5:8" ht="13" x14ac:dyDescent="0.3">
      <c r="E36" s="48" t="s">
        <v>38</v>
      </c>
      <c r="F36" s="39">
        <v>21500000</v>
      </c>
      <c r="G36" s="39">
        <v>31000000</v>
      </c>
      <c r="H36" s="39">
        <v>31000000</v>
      </c>
    </row>
    <row r="37" spans="5:8" ht="13" x14ac:dyDescent="0.3">
      <c r="E37" s="48" t="s">
        <v>39</v>
      </c>
      <c r="F37" s="39"/>
      <c r="G37" s="39"/>
      <c r="H37" s="39"/>
    </row>
    <row r="38" spans="5:8" ht="13" x14ac:dyDescent="0.3">
      <c r="E38" s="48" t="s">
        <v>20</v>
      </c>
      <c r="F38" s="39"/>
      <c r="G38" s="39"/>
      <c r="H38" s="39"/>
    </row>
    <row r="39" spans="5:8" ht="13" x14ac:dyDescent="0.3">
      <c r="E39" s="48" t="s">
        <v>11</v>
      </c>
      <c r="F39" s="39">
        <v>52210000</v>
      </c>
      <c r="G39" s="39"/>
      <c r="H39" s="39"/>
    </row>
    <row r="40" spans="5:8" ht="13" x14ac:dyDescent="0.3">
      <c r="E40" s="48" t="s">
        <v>40</v>
      </c>
      <c r="F40" s="39">
        <v>47000000</v>
      </c>
      <c r="G40" s="39"/>
      <c r="H40" s="39"/>
    </row>
    <row r="41" spans="5:8" ht="14" x14ac:dyDescent="0.3">
      <c r="E41" s="44" t="s">
        <v>24</v>
      </c>
      <c r="F41" s="33">
        <f>SUM(F42:F42)</f>
        <v>0</v>
      </c>
      <c r="G41" s="33">
        <f>SUM(G42:G42)</f>
        <v>0</v>
      </c>
      <c r="H41" s="33">
        <f>SUM(H42:H42)</f>
        <v>0</v>
      </c>
    </row>
    <row r="42" spans="5:8" ht="13" x14ac:dyDescent="0.3">
      <c r="E42" s="48" t="s">
        <v>26</v>
      </c>
      <c r="F42" s="49"/>
      <c r="G42" s="49"/>
      <c r="H42" s="49"/>
    </row>
    <row r="43" spans="5:8" ht="14" x14ac:dyDescent="0.3">
      <c r="E43" s="51" t="s">
        <v>41</v>
      </c>
      <c r="F43" s="54">
        <f>+F33+F41</f>
        <v>817556000</v>
      </c>
      <c r="G43" s="54">
        <f>+G33+G41</f>
        <v>858492000</v>
      </c>
      <c r="H43" s="54">
        <f>+H33+H41</f>
        <v>865707000</v>
      </c>
    </row>
    <row r="44" spans="5:8" ht="14" x14ac:dyDescent="0.3">
      <c r="E44" s="55" t="s">
        <v>42</v>
      </c>
      <c r="F44" s="56">
        <f>+F31+F43</f>
        <v>42406011000</v>
      </c>
      <c r="G44" s="56">
        <f>+G31+G43</f>
        <v>36736797000</v>
      </c>
      <c r="H44" s="56">
        <f>+H31+H43</f>
        <v>37415312000</v>
      </c>
    </row>
    <row r="45" spans="5:8" ht="13" x14ac:dyDescent="0.25">
      <c r="E45" s="32" t="s">
        <v>54</v>
      </c>
      <c r="F45" s="33"/>
      <c r="G45" s="33"/>
      <c r="H45" s="33"/>
    </row>
    <row r="46" spans="5:8" ht="13" x14ac:dyDescent="0.25">
      <c r="E46" s="32" t="s">
        <v>55</v>
      </c>
      <c r="F46" s="47">
        <f>SUM(F48+F54+F60+F66+F72+F78+F84+F90+F96+F102+F108+F114)</f>
        <v>897737000</v>
      </c>
      <c r="G46" s="47">
        <f>SUM(G48+G54+G60+G66+G72+G78+G84+G90+G96+G102+G108+G114)</f>
        <v>857831000</v>
      </c>
      <c r="H46" s="47">
        <f>SUM(H48+H54+H60+H66+H72+H78+H84+H90+H96+H102+H108+H114)</f>
        <v>884610000</v>
      </c>
    </row>
    <row r="47" spans="5:8" ht="13" x14ac:dyDescent="0.25">
      <c r="E47" s="57" t="s">
        <v>56</v>
      </c>
      <c r="F47" s="33"/>
      <c r="G47" s="33"/>
      <c r="H47" s="33"/>
    </row>
    <row r="48" spans="5:8" ht="13" x14ac:dyDescent="0.25">
      <c r="E48" s="32" t="s">
        <v>58</v>
      </c>
      <c r="F48" s="33">
        <f>SUM(F49:F52)</f>
        <v>561893000</v>
      </c>
      <c r="G48" s="33">
        <f>SUM(G49:G52)</f>
        <v>587741000</v>
      </c>
      <c r="H48" s="33">
        <f>SUM(H49:H52)</f>
        <v>593020000</v>
      </c>
    </row>
    <row r="49" spans="5:8" x14ac:dyDescent="0.25">
      <c r="E49" s="34" t="s">
        <v>60</v>
      </c>
      <c r="F49" s="35">
        <f>SUM('DC42'!F49+'DC48'!F49+EKU!F49+'GT421'!F49+'GT422'!F49+'GT423'!F49+'GT481'!F49+'GT485'!F49+'GT484'!F49+JHB!F49+TSH!F49)</f>
        <v>112142000</v>
      </c>
      <c r="G49" s="36">
        <f>SUM('DC42'!G49+'DC48'!G49+EKU!G49+'GT421'!G49+'GT422'!G49+'GT423'!G49+'GT481'!G49+'GT485'!G49+'GT484'!G49+JHB!G49+TSH!G49)</f>
        <v>117301000</v>
      </c>
      <c r="H49" s="37">
        <f>SUM('DC42'!H49+'DC48'!H49+EKU!H49+'GT421'!H49+'GT422'!H49+'GT423'!H49+'GT481'!H49+'GT485'!H49+'GT484'!H49+JHB!H49+TSH!H49)</f>
        <v>122580000</v>
      </c>
    </row>
    <row r="50" spans="5:8" x14ac:dyDescent="0.25">
      <c r="E50" s="34" t="s">
        <v>59</v>
      </c>
      <c r="F50" s="38">
        <f>SUM('DC42'!F50+'DC48'!F50+EKU!F50+'GT421'!F50+'GT422'!F50+'GT423'!F50+'GT481'!F50+'GT485'!F50+'GT484'!F50+JHB!F50+TSH!F50)</f>
        <v>449751000</v>
      </c>
      <c r="G50" s="39">
        <f>SUM('DC42'!G50+'DC48'!G50+EKU!G50+'GT421'!G50+'GT422'!G50+'GT423'!G50+'GT481'!G50+'GT485'!G50+'GT484'!G50+JHB!G50+TSH!G50)</f>
        <v>470440000</v>
      </c>
      <c r="H50" s="40">
        <f>SUM('DC42'!H50+'DC48'!H50+EKU!H50+'GT421'!H50+'GT422'!H50+'GT423'!H50+'GT481'!H50+'GT485'!H50+'GT484'!H50+JHB!H50+TSH!H50)</f>
        <v>470440000</v>
      </c>
    </row>
    <row r="51" spans="5:8" x14ac:dyDescent="0.25">
      <c r="E51" s="34"/>
      <c r="F51" s="38"/>
      <c r="G51" s="39"/>
      <c r="H51" s="40"/>
    </row>
    <row r="52" spans="5:8" x14ac:dyDescent="0.25">
      <c r="E52" s="34"/>
      <c r="F52" s="58"/>
      <c r="G52" s="59"/>
      <c r="H52" s="60"/>
    </row>
    <row r="53" spans="5:8" x14ac:dyDescent="0.25">
      <c r="F53" s="61"/>
      <c r="G53" s="61"/>
      <c r="H53" s="61"/>
    </row>
    <row r="54" spans="5:8" ht="13" x14ac:dyDescent="0.25">
      <c r="E54" s="32" t="s">
        <v>61</v>
      </c>
      <c r="F54" s="33">
        <f>SUM(F55:F58)</f>
        <v>8000000</v>
      </c>
      <c r="G54" s="33">
        <f>SUM(G55:G58)</f>
        <v>0</v>
      </c>
      <c r="H54" s="33">
        <f>SUM(H55:H58)</f>
        <v>0</v>
      </c>
    </row>
    <row r="55" spans="5:8" x14ac:dyDescent="0.25">
      <c r="E55" s="34" t="s">
        <v>62</v>
      </c>
      <c r="F55" s="35">
        <f>SUM('DC42'!F55+'DC48'!F55+EKU!F55+'GT421'!F55+'GT422'!F55+'GT423'!F55+'GT481'!F55+'GT485'!F55+'GT484'!F55+JHB!F55+TSH!F55)</f>
        <v>8000000</v>
      </c>
      <c r="G55" s="36">
        <f>SUM('DC42'!G55+'DC48'!G55+EKU!G55+'GT421'!G55+'GT422'!G55+'GT423'!G55+'GT481'!G55+'GT485'!G55+'GT484'!G55+JHB!G55+TSH!G55)</f>
        <v>0</v>
      </c>
      <c r="H55" s="37">
        <f>SUM('DC42'!H55+'DC48'!H55+EKU!H55+'GT421'!H55+'GT422'!H55+'GT423'!H55+'GT481'!H55+'GT485'!H55+'GT484'!H55+JHB!H55+TSH!H55)</f>
        <v>0</v>
      </c>
    </row>
    <row r="56" spans="5:8" x14ac:dyDescent="0.25">
      <c r="E56" s="34" t="s">
        <v>63</v>
      </c>
      <c r="F56" s="38">
        <f>SUM('DC42'!F56+'DC48'!F56+EKU!F56+'GT421'!F56+'GT422'!F56+'GT423'!F56+'GT481'!F56+'GT485'!F56+'GT484'!F56+JHB!F56+TSH!F56)</f>
        <v>0</v>
      </c>
      <c r="G56" s="39">
        <f>SUM('DC42'!G56+'DC48'!G56+EKU!G56+'GT421'!G56+'GT422'!G56+'GT423'!G56+'GT481'!G56+'GT485'!G56+'GT484'!G56+JHB!G56+TSH!G56)</f>
        <v>0</v>
      </c>
      <c r="H56" s="40">
        <f>SUM('DC42'!H56+'DC48'!H56+EKU!H56+'GT421'!H56+'GT422'!H56+'GT423'!H56+'GT481'!H56+'GT485'!H56+'GT484'!H56+JHB!H56+TSH!H56)</f>
        <v>0</v>
      </c>
    </row>
    <row r="57" spans="5:8" x14ac:dyDescent="0.25">
      <c r="E57" s="34" t="s">
        <v>64</v>
      </c>
      <c r="F57" s="38">
        <f>SUM('DC42'!F57+'DC48'!F57+EKU!F57+'GT421'!F57+'GT422'!F57+'GT423'!F57+'GT481'!F57+'GT485'!F57+'GT484'!F57+JHB!F57+TSH!F57)</f>
        <v>0</v>
      </c>
      <c r="G57" s="39">
        <f>SUM('DC42'!G57+'DC48'!G57+EKU!G57+'GT421'!G57+'GT422'!G57+'GT423'!G57+'GT481'!G57+'GT485'!G57+'GT484'!G57+JHB!G57+TSH!G57)</f>
        <v>0</v>
      </c>
      <c r="H57" s="40">
        <f>SUM('DC42'!H57+'DC48'!H57+EKU!H57+'GT421'!H57+'GT422'!H57+'GT423'!H57+'GT481'!H57+'GT485'!H57+'GT484'!H57+JHB!H57+TSH!H57)</f>
        <v>0</v>
      </c>
    </row>
    <row r="58" spans="5:8" x14ac:dyDescent="0.25">
      <c r="E58" s="34"/>
      <c r="F58" s="58"/>
      <c r="G58" s="59"/>
      <c r="H58" s="60"/>
    </row>
    <row r="59" spans="5:8" x14ac:dyDescent="0.25">
      <c r="F59" s="61"/>
      <c r="G59" s="61"/>
      <c r="H59" s="61"/>
    </row>
    <row r="60" spans="5:8" ht="13" x14ac:dyDescent="0.25">
      <c r="E60" s="32" t="s">
        <v>65</v>
      </c>
      <c r="F60" s="33">
        <f>SUM(F61:F64)</f>
        <v>112041000</v>
      </c>
      <c r="G60" s="33">
        <f>SUM(G61:G64)</f>
        <v>40000000</v>
      </c>
      <c r="H60" s="33">
        <f>SUM(H61:H64)</f>
        <v>48000000</v>
      </c>
    </row>
    <row r="61" spans="5:8" x14ac:dyDescent="0.25">
      <c r="E61" s="34" t="s">
        <v>66</v>
      </c>
      <c r="F61" s="35">
        <f>SUM('DC42'!F61+'DC48'!F61+EKU!F61+'GT421'!F61+'GT422'!F61+'GT423'!F61+'GT481'!F61+'GT485'!F61+'GT484'!F61+JHB!F61+TSH!F61)</f>
        <v>112041000</v>
      </c>
      <c r="G61" s="36">
        <f>SUM('DC42'!G61+'DC48'!G61+EKU!G61+'GT421'!G61+'GT422'!G61+'GT423'!G61+'GT481'!G61+'GT485'!G61+'GT484'!G61+JHB!G61+TSH!G61)</f>
        <v>40000000</v>
      </c>
      <c r="H61" s="37">
        <f>SUM('DC42'!H61+'DC48'!H61+EKU!H61+'GT421'!H61+'GT422'!H61+'GT423'!H61+'GT481'!H61+'GT485'!H61+'GT484'!H61+JHB!H61+TSH!H61)</f>
        <v>48000000</v>
      </c>
    </row>
    <row r="62" spans="5:8" x14ac:dyDescent="0.25">
      <c r="E62" s="34" t="s">
        <v>67</v>
      </c>
      <c r="F62" s="38">
        <f>SUM('DC42'!F62+'DC48'!F62+EKU!F62+'GT421'!F62+'GT422'!F62+'GT423'!F62+'GT481'!F62+'GT485'!F62+'GT484'!F62+JHB!F62+TSH!F62)</f>
        <v>0</v>
      </c>
      <c r="G62" s="39">
        <f>SUM('DC42'!G62+'DC48'!G62+EKU!G62+'GT421'!G62+'GT422'!G62+'GT423'!G62+'GT481'!G62+'GT485'!G62+'GT484'!G62+JHB!G62+TSH!G62)</f>
        <v>0</v>
      </c>
      <c r="H62" s="40">
        <f>SUM('DC42'!H62+'DC48'!H62+EKU!H62+'GT421'!H62+'GT422'!H62+'GT423'!H62+'GT481'!H62+'GT485'!H62+'GT484'!H62+JHB!H62+TSH!H62)</f>
        <v>0</v>
      </c>
    </row>
    <row r="63" spans="5:8" x14ac:dyDescent="0.25">
      <c r="E63" s="34"/>
      <c r="F63" s="38"/>
      <c r="G63" s="39"/>
      <c r="H63" s="40"/>
    </row>
    <row r="64" spans="5:8" x14ac:dyDescent="0.25">
      <c r="E64" s="34"/>
      <c r="F64" s="58"/>
      <c r="G64" s="59"/>
      <c r="H64" s="60"/>
    </row>
    <row r="65" spans="5:8" x14ac:dyDescent="0.25">
      <c r="F65" s="61"/>
      <c r="G65" s="61"/>
      <c r="H65" s="61"/>
    </row>
    <row r="66" spans="5:8" ht="13" x14ac:dyDescent="0.25">
      <c r="E66" s="32" t="s">
        <v>68</v>
      </c>
      <c r="F66" s="33">
        <f>SUM(F67:F70)</f>
        <v>215803000</v>
      </c>
      <c r="G66" s="33">
        <f>SUM(G67:G70)</f>
        <v>230090000</v>
      </c>
      <c r="H66" s="33">
        <f>SUM(H67:H70)</f>
        <v>243590000</v>
      </c>
    </row>
    <row r="67" spans="5:8" x14ac:dyDescent="0.25">
      <c r="E67" s="34" t="s">
        <v>69</v>
      </c>
      <c r="F67" s="35">
        <f>SUM('DC42'!F67+'DC48'!F67+EKU!F67+'GT421'!F67+'GT422'!F67+'GT423'!F67+'GT481'!F67+'GT485'!F67+'GT484'!F67+JHB!F67+TSH!F67)</f>
        <v>139103000</v>
      </c>
      <c r="G67" s="36">
        <f>SUM('DC42'!G67+'DC48'!G67+EKU!G67+'GT421'!G67+'GT422'!G67+'GT423'!G67+'GT481'!G67+'GT485'!G67+'GT484'!G67+JHB!G67+TSH!G67)</f>
        <v>143400000</v>
      </c>
      <c r="H67" s="37">
        <f>SUM('DC42'!H67+'DC48'!H67+EKU!H67+'GT421'!H67+'GT422'!H67+'GT423'!H67+'GT481'!H67+'GT485'!H67+'GT484'!H67+JHB!H67+TSH!H67)</f>
        <v>152400000</v>
      </c>
    </row>
    <row r="68" spans="5:8" x14ac:dyDescent="0.25">
      <c r="E68" s="34" t="s">
        <v>70</v>
      </c>
      <c r="F68" s="38">
        <f>SUM('DC42'!F68+'DC48'!F68+EKU!F68+'GT421'!F68+'GT422'!F68+'GT423'!F68+'GT481'!F68+'GT485'!F68+'GT484'!F68+JHB!F68+TSH!F68)</f>
        <v>76700000</v>
      </c>
      <c r="G68" s="39">
        <f>SUM('DC42'!G68+'DC48'!G68+EKU!G68+'GT421'!G68+'GT422'!G68+'GT423'!G68+'GT481'!G68+'GT485'!G68+'GT484'!G68+JHB!G68+TSH!G68)</f>
        <v>86690000</v>
      </c>
      <c r="H68" s="40">
        <f>SUM('DC42'!H68+'DC48'!H68+EKU!H68+'GT421'!H68+'GT422'!H68+'GT423'!H68+'GT481'!H68+'GT485'!H68+'GT484'!H68+JHB!H68+TSH!H68)</f>
        <v>91190000</v>
      </c>
    </row>
    <row r="69" spans="5:8" x14ac:dyDescent="0.25">
      <c r="E69" s="34" t="s">
        <v>71</v>
      </c>
      <c r="F69" s="38">
        <f>SUM('DC42'!F69+'DC48'!F69+EKU!F69+'GT421'!F69+'GT422'!F69+'GT423'!F69+'GT481'!F69+'GT485'!F69+'GT484'!F69+JHB!F69+TSH!F69)</f>
        <v>0</v>
      </c>
      <c r="G69" s="39">
        <f>SUM('DC42'!G69+'DC48'!G69+EKU!G69+'GT421'!G69+'GT422'!G69+'GT423'!G69+'GT481'!G69+'GT485'!G69+'GT484'!G69+JHB!G69+TSH!G69)</f>
        <v>0</v>
      </c>
      <c r="H69" s="40">
        <f>SUM('DC42'!H69+'DC48'!H69+EKU!H69+'GT421'!H69+'GT422'!H69+'GT423'!H69+'GT481'!H69+'GT485'!H69+'GT484'!H69+JHB!H69+TSH!H69)</f>
        <v>0</v>
      </c>
    </row>
    <row r="70" spans="5:8" x14ac:dyDescent="0.25">
      <c r="E70" s="34"/>
      <c r="F70" s="58"/>
      <c r="G70" s="59"/>
      <c r="H70" s="60"/>
    </row>
    <row r="71" spans="5:8" x14ac:dyDescent="0.25">
      <c r="F71" s="61"/>
      <c r="G71" s="61"/>
      <c r="H71" s="61"/>
    </row>
    <row r="72" spans="5:8" ht="13" hidden="1" x14ac:dyDescent="0.25">
      <c r="E72" s="32"/>
      <c r="F72" s="33">
        <f>SUM(F73:F76)</f>
        <v>0</v>
      </c>
      <c r="G72" s="33">
        <f>SUM(G73:G76)</f>
        <v>0</v>
      </c>
      <c r="H72" s="33">
        <f>SUM(H73:H76)</f>
        <v>0</v>
      </c>
    </row>
    <row r="73" spans="5:8" hidden="1" x14ac:dyDescent="0.25">
      <c r="E73" s="34"/>
      <c r="F73" s="35"/>
      <c r="G73" s="36"/>
      <c r="H73" s="37"/>
    </row>
    <row r="74" spans="5:8" hidden="1" x14ac:dyDescent="0.25">
      <c r="E74" s="34"/>
      <c r="F74" s="38"/>
      <c r="G74" s="39"/>
      <c r="H74" s="40"/>
    </row>
    <row r="75" spans="5:8" hidden="1" x14ac:dyDescent="0.25">
      <c r="E75" s="34"/>
      <c r="F75" s="38"/>
      <c r="G75" s="39"/>
      <c r="H75" s="40"/>
    </row>
    <row r="76" spans="5:8" hidden="1" x14ac:dyDescent="0.25">
      <c r="E76" s="34"/>
      <c r="F76" s="58"/>
      <c r="G76" s="59"/>
      <c r="H76" s="60"/>
    </row>
    <row r="77" spans="5:8" hidden="1" x14ac:dyDescent="0.25">
      <c r="F77" s="61"/>
      <c r="G77" s="61"/>
      <c r="H77" s="61"/>
    </row>
    <row r="78" spans="5:8" ht="13" hidden="1" x14ac:dyDescent="0.25">
      <c r="E78" s="32"/>
      <c r="F78" s="33">
        <f>SUM(F79:F82)</f>
        <v>0</v>
      </c>
      <c r="G78" s="33">
        <f>SUM(G79:G82)</f>
        <v>0</v>
      </c>
      <c r="H78" s="33">
        <f>SUM(H79:H82)</f>
        <v>0</v>
      </c>
    </row>
    <row r="79" spans="5:8" hidden="1" x14ac:dyDescent="0.25">
      <c r="E79" s="34"/>
      <c r="F79" s="35"/>
      <c r="G79" s="36"/>
      <c r="H79" s="37"/>
    </row>
    <row r="80" spans="5:8" hidden="1" x14ac:dyDescent="0.25">
      <c r="E80" s="34"/>
      <c r="F80" s="38"/>
      <c r="G80" s="39"/>
      <c r="H80" s="40"/>
    </row>
    <row r="81" spans="5:8" hidden="1" x14ac:dyDescent="0.25">
      <c r="E81" s="34"/>
      <c r="F81" s="38"/>
      <c r="G81" s="39"/>
      <c r="H81" s="40"/>
    </row>
    <row r="82" spans="5:8" hidden="1" x14ac:dyDescent="0.25">
      <c r="E82" s="34"/>
      <c r="F82" s="58"/>
      <c r="G82" s="59"/>
      <c r="H82" s="60"/>
    </row>
    <row r="83" spans="5:8" hidden="1" x14ac:dyDescent="0.25">
      <c r="F83" s="61"/>
      <c r="G83" s="61"/>
      <c r="H83" s="61"/>
    </row>
    <row r="84" spans="5:8" ht="13" hidden="1" x14ac:dyDescent="0.25">
      <c r="E84" s="32"/>
      <c r="F84" s="33">
        <f>SUM(F85:F88)</f>
        <v>0</v>
      </c>
      <c r="G84" s="33">
        <f>SUM(G85:G88)</f>
        <v>0</v>
      </c>
      <c r="H84" s="33">
        <f>SUM(H85:H88)</f>
        <v>0</v>
      </c>
    </row>
    <row r="85" spans="5:8" hidden="1" x14ac:dyDescent="0.25">
      <c r="E85" s="34"/>
      <c r="F85" s="35"/>
      <c r="G85" s="36"/>
      <c r="H85" s="37"/>
    </row>
    <row r="86" spans="5:8" hidden="1" x14ac:dyDescent="0.25">
      <c r="E86" s="34"/>
      <c r="F86" s="38"/>
      <c r="G86" s="39"/>
      <c r="H86" s="40"/>
    </row>
    <row r="87" spans="5:8" hidden="1" x14ac:dyDescent="0.25">
      <c r="E87" s="34"/>
      <c r="F87" s="38"/>
      <c r="G87" s="39"/>
      <c r="H87" s="40"/>
    </row>
    <row r="88" spans="5:8" hidden="1" x14ac:dyDescent="0.25">
      <c r="E88" s="34"/>
      <c r="F88" s="58"/>
      <c r="G88" s="59"/>
      <c r="H88" s="60"/>
    </row>
    <row r="89" spans="5:8" hidden="1" x14ac:dyDescent="0.25">
      <c r="F89" s="61"/>
      <c r="G89" s="61"/>
      <c r="H89" s="61"/>
    </row>
    <row r="90" spans="5:8" ht="13" hidden="1" x14ac:dyDescent="0.25">
      <c r="E90" s="32"/>
      <c r="F90" s="33">
        <f>SUM(F91:F94)</f>
        <v>0</v>
      </c>
      <c r="G90" s="33">
        <f>SUM(G91:G94)</f>
        <v>0</v>
      </c>
      <c r="H90" s="33">
        <f>SUM(H91:H94)</f>
        <v>0</v>
      </c>
    </row>
    <row r="91" spans="5:8" hidden="1" x14ac:dyDescent="0.25">
      <c r="E91" s="34"/>
      <c r="F91" s="35"/>
      <c r="G91" s="36"/>
      <c r="H91" s="37"/>
    </row>
    <row r="92" spans="5:8" hidden="1" x14ac:dyDescent="0.25">
      <c r="E92" s="34"/>
      <c r="F92" s="38"/>
      <c r="G92" s="39"/>
      <c r="H92" s="40"/>
    </row>
    <row r="93" spans="5:8" hidden="1" x14ac:dyDescent="0.25">
      <c r="E93" s="34"/>
      <c r="F93" s="38"/>
      <c r="G93" s="39"/>
      <c r="H93" s="40"/>
    </row>
    <row r="94" spans="5:8" hidden="1" x14ac:dyDescent="0.25">
      <c r="E94" s="34"/>
      <c r="F94" s="58"/>
      <c r="G94" s="59"/>
      <c r="H94" s="60"/>
    </row>
    <row r="95" spans="5:8" hidden="1" x14ac:dyDescent="0.25">
      <c r="F95" s="61"/>
      <c r="G95" s="61"/>
      <c r="H95" s="61"/>
    </row>
    <row r="96" spans="5:8" ht="13" hidden="1" x14ac:dyDescent="0.25">
      <c r="E96" s="32"/>
      <c r="F96" s="33">
        <f>SUM(F97:F100)</f>
        <v>0</v>
      </c>
      <c r="G96" s="33">
        <f>SUM(G97:G100)</f>
        <v>0</v>
      </c>
      <c r="H96" s="33">
        <f>SUM(H97:H100)</f>
        <v>0</v>
      </c>
    </row>
    <row r="97" spans="5:8" hidden="1" x14ac:dyDescent="0.25">
      <c r="E97" s="34"/>
      <c r="F97" s="35"/>
      <c r="G97" s="36"/>
      <c r="H97" s="37"/>
    </row>
    <row r="98" spans="5:8" hidden="1" x14ac:dyDescent="0.25">
      <c r="E98" s="34"/>
      <c r="F98" s="38"/>
      <c r="G98" s="39"/>
      <c r="H98" s="40"/>
    </row>
    <row r="99" spans="5:8" hidden="1" x14ac:dyDescent="0.25">
      <c r="E99" s="34"/>
      <c r="F99" s="38"/>
      <c r="G99" s="39"/>
      <c r="H99" s="40"/>
    </row>
    <row r="100" spans="5:8" hidden="1" x14ac:dyDescent="0.25">
      <c r="E100" s="34"/>
      <c r="F100" s="58"/>
      <c r="G100" s="59"/>
      <c r="H100" s="60"/>
    </row>
    <row r="101" spans="5:8" hidden="1" x14ac:dyDescent="0.25">
      <c r="F101" s="61"/>
      <c r="G101" s="61"/>
      <c r="H101" s="61"/>
    </row>
    <row r="102" spans="5:8" ht="13" hidden="1" x14ac:dyDescent="0.25">
      <c r="E102" s="32"/>
      <c r="F102" s="33">
        <f>SUM(F103:F106)</f>
        <v>0</v>
      </c>
      <c r="G102" s="33">
        <f>SUM(G103:G106)</f>
        <v>0</v>
      </c>
      <c r="H102" s="33">
        <f>SUM(H103:H106)</f>
        <v>0</v>
      </c>
    </row>
    <row r="103" spans="5:8" hidden="1" x14ac:dyDescent="0.25">
      <c r="E103" s="34"/>
      <c r="F103" s="35"/>
      <c r="G103" s="36"/>
      <c r="H103" s="37"/>
    </row>
    <row r="104" spans="5:8" hidden="1" x14ac:dyDescent="0.25">
      <c r="E104" s="34"/>
      <c r="F104" s="38"/>
      <c r="G104" s="39"/>
      <c r="H104" s="40"/>
    </row>
    <row r="105" spans="5:8" hidden="1" x14ac:dyDescent="0.25">
      <c r="E105" s="34"/>
      <c r="F105" s="38"/>
      <c r="G105" s="39"/>
      <c r="H105" s="40"/>
    </row>
    <row r="106" spans="5:8" hidden="1" x14ac:dyDescent="0.25">
      <c r="E106" s="34"/>
      <c r="F106" s="58"/>
      <c r="G106" s="59"/>
      <c r="H106" s="60"/>
    </row>
    <row r="107" spans="5:8" hidden="1" x14ac:dyDescent="0.25">
      <c r="F107" s="61"/>
      <c r="G107" s="61"/>
      <c r="H107" s="61"/>
    </row>
    <row r="108" spans="5:8" ht="13" hidden="1" x14ac:dyDescent="0.25">
      <c r="E108" s="32"/>
      <c r="F108" s="33">
        <f>SUM(F109:F112)</f>
        <v>0</v>
      </c>
      <c r="G108" s="33">
        <f>SUM(G109:G112)</f>
        <v>0</v>
      </c>
      <c r="H108" s="33">
        <f>SUM(H109:H112)</f>
        <v>0</v>
      </c>
    </row>
    <row r="109" spans="5:8" hidden="1" x14ac:dyDescent="0.25">
      <c r="E109" s="34"/>
      <c r="F109" s="35"/>
      <c r="G109" s="36"/>
      <c r="H109" s="37"/>
    </row>
    <row r="110" spans="5:8" hidden="1" x14ac:dyDescent="0.25">
      <c r="E110" s="34"/>
      <c r="F110" s="38"/>
      <c r="G110" s="39"/>
      <c r="H110" s="40"/>
    </row>
    <row r="111" spans="5:8" hidden="1" x14ac:dyDescent="0.25">
      <c r="E111" s="34"/>
      <c r="F111" s="38"/>
      <c r="G111" s="39"/>
      <c r="H111" s="40"/>
    </row>
    <row r="112" spans="5:8" hidden="1" x14ac:dyDescent="0.25">
      <c r="E112" s="34"/>
      <c r="F112" s="58"/>
      <c r="G112" s="59"/>
      <c r="H112" s="60"/>
    </row>
    <row r="113" spans="5:8" hidden="1" x14ac:dyDescent="0.25">
      <c r="F113" s="61"/>
      <c r="G113" s="61"/>
      <c r="H113" s="61"/>
    </row>
    <row r="114" spans="5:8" ht="13" hidden="1" x14ac:dyDescent="0.25">
      <c r="E114" s="32"/>
      <c r="F114" s="33">
        <f>SUM(F115:F118)</f>
        <v>0</v>
      </c>
      <c r="G114" s="33">
        <f>SUM(G115:G118)</f>
        <v>0</v>
      </c>
      <c r="H114" s="33">
        <f>SUM(H115:H118)</f>
        <v>0</v>
      </c>
    </row>
    <row r="115" spans="5:8" hidden="1" x14ac:dyDescent="0.25">
      <c r="E115" s="34"/>
      <c r="F115" s="35"/>
      <c r="G115" s="36"/>
      <c r="H115" s="37"/>
    </row>
    <row r="116" spans="5:8" hidden="1" x14ac:dyDescent="0.25">
      <c r="E116" s="34"/>
      <c r="F116" s="38"/>
      <c r="G116" s="39"/>
      <c r="H116" s="40"/>
    </row>
    <row r="117" spans="5:8" hidden="1" x14ac:dyDescent="0.25">
      <c r="E117" s="34"/>
      <c r="F117" s="38"/>
      <c r="G117" s="39"/>
      <c r="H117" s="40"/>
    </row>
    <row r="118" spans="5:8" hidden="1" x14ac:dyDescent="0.25">
      <c r="E118" s="34"/>
      <c r="F118" s="58"/>
      <c r="G118" s="59"/>
      <c r="H118" s="60"/>
    </row>
    <row r="119" spans="5:8" ht="13" x14ac:dyDescent="0.25">
      <c r="E119" s="62" t="s">
        <v>57</v>
      </c>
      <c r="F119" s="52">
        <f>SUM(F46)</f>
        <v>897737000</v>
      </c>
      <c r="G119" s="52">
        <f>SUM(G46)</f>
        <v>857831000</v>
      </c>
      <c r="H119" s="52">
        <f>SUM(H46)</f>
        <v>884610000</v>
      </c>
    </row>
    <row r="120" spans="5:8" x14ac:dyDescent="0.25">
      <c r="F120" s="63"/>
      <c r="G120" s="63"/>
      <c r="H120" s="63"/>
    </row>
    <row r="121" spans="5:8" x14ac:dyDescent="0.25">
      <c r="F121" s="63"/>
      <c r="G121" s="63"/>
      <c r="H121" s="63"/>
    </row>
    <row r="122" spans="5:8" x14ac:dyDescent="0.25">
      <c r="F122" s="63"/>
      <c r="G122" s="63"/>
      <c r="H122" s="63"/>
    </row>
    <row r="123" spans="5:8" x14ac:dyDescent="0.25">
      <c r="F123" s="63"/>
      <c r="G123" s="63"/>
      <c r="H123" s="63"/>
    </row>
    <row r="124" spans="5:8" x14ac:dyDescent="0.25">
      <c r="F124" s="63"/>
      <c r="G124" s="63"/>
      <c r="H124" s="63"/>
    </row>
    <row r="125" spans="5:8" x14ac:dyDescent="0.25">
      <c r="F125" s="63"/>
      <c r="G125" s="63"/>
      <c r="H125" s="63"/>
    </row>
    <row r="126" spans="5:8" x14ac:dyDescent="0.25">
      <c r="F126" s="63"/>
      <c r="G126" s="63"/>
      <c r="H126" s="63"/>
    </row>
    <row r="127" spans="5:8" x14ac:dyDescent="0.25">
      <c r="F127" s="63"/>
      <c r="G127" s="63"/>
      <c r="H127" s="63"/>
    </row>
    <row r="128" spans="5:8" x14ac:dyDescent="0.25">
      <c r="F128" s="63"/>
      <c r="G128" s="63"/>
      <c r="H128" s="63"/>
    </row>
    <row r="129" spans="6:8" x14ac:dyDescent="0.25">
      <c r="F129" s="63"/>
      <c r="G129" s="63"/>
      <c r="H129" s="63"/>
    </row>
    <row r="130" spans="6:8" x14ac:dyDescent="0.25">
      <c r="F130" s="63"/>
      <c r="G130" s="63"/>
      <c r="H130" s="63"/>
    </row>
    <row r="131" spans="6:8" x14ac:dyDescent="0.25">
      <c r="F131" s="63"/>
      <c r="G131" s="63"/>
      <c r="H131" s="63"/>
    </row>
    <row r="132" spans="6:8" x14ac:dyDescent="0.25">
      <c r="F132" s="63"/>
      <c r="G132" s="63"/>
      <c r="H132" s="63"/>
    </row>
    <row r="133" spans="6:8" x14ac:dyDescent="0.25">
      <c r="F133" s="63"/>
      <c r="G133" s="63"/>
      <c r="H133" s="63"/>
    </row>
    <row r="134" spans="6:8" x14ac:dyDescent="0.25">
      <c r="F134" s="63"/>
      <c r="G134" s="63"/>
      <c r="H134" s="63"/>
    </row>
    <row r="135" spans="6:8" x14ac:dyDescent="0.25">
      <c r="F135" s="63"/>
      <c r="G135" s="63"/>
      <c r="H135" s="63"/>
    </row>
    <row r="136" spans="6:8" x14ac:dyDescent="0.25">
      <c r="F136" s="63"/>
      <c r="G136" s="63"/>
      <c r="H136" s="63"/>
    </row>
    <row r="137" spans="6:8" x14ac:dyDescent="0.25">
      <c r="F137" s="63"/>
      <c r="G137" s="63"/>
      <c r="H137" s="63"/>
    </row>
    <row r="138" spans="6:8" x14ac:dyDescent="0.25">
      <c r="F138" s="63"/>
      <c r="G138" s="63"/>
      <c r="H138" s="63"/>
    </row>
    <row r="139" spans="6:8" x14ac:dyDescent="0.25">
      <c r="F139" s="63"/>
      <c r="G139" s="63"/>
      <c r="H139" s="63"/>
    </row>
    <row r="140" spans="6:8" x14ac:dyDescent="0.25">
      <c r="F140" s="63"/>
      <c r="G140" s="63"/>
      <c r="H140" s="63"/>
    </row>
    <row r="141" spans="6:8" x14ac:dyDescent="0.25">
      <c r="F141" s="63"/>
      <c r="G141" s="63"/>
      <c r="H141" s="63"/>
    </row>
    <row r="142" spans="6:8" x14ac:dyDescent="0.25">
      <c r="F142" s="63"/>
      <c r="G142" s="63"/>
      <c r="H142" s="63"/>
    </row>
    <row r="143" spans="6:8" x14ac:dyDescent="0.25">
      <c r="F143" s="63"/>
      <c r="G143" s="63"/>
      <c r="H143" s="63"/>
    </row>
    <row r="144" spans="6:8" x14ac:dyDescent="0.25">
      <c r="F144" s="63"/>
      <c r="G144" s="63"/>
      <c r="H144" s="63"/>
    </row>
    <row r="145" spans="6:8" x14ac:dyDescent="0.25">
      <c r="F145" s="63"/>
      <c r="G145" s="63"/>
      <c r="H145" s="63"/>
    </row>
    <row r="146" spans="6:8" x14ac:dyDescent="0.25">
      <c r="F146" s="63"/>
      <c r="G146" s="63"/>
      <c r="H146" s="63"/>
    </row>
    <row r="147" spans="6:8" x14ac:dyDescent="0.25">
      <c r="F147" s="63"/>
      <c r="G147" s="63"/>
      <c r="H147" s="63"/>
    </row>
    <row r="148" spans="6:8" x14ac:dyDescent="0.25">
      <c r="F148" s="63"/>
      <c r="G148" s="63"/>
      <c r="H148" s="63"/>
    </row>
    <row r="149" spans="6:8" x14ac:dyDescent="0.25">
      <c r="F149" s="63"/>
      <c r="G149" s="63"/>
      <c r="H149" s="63"/>
    </row>
    <row r="150" spans="6:8" x14ac:dyDescent="0.25">
      <c r="F150" s="63"/>
      <c r="G150" s="63"/>
      <c r="H150" s="63"/>
    </row>
    <row r="151" spans="6:8" x14ac:dyDescent="0.25">
      <c r="F151" s="63"/>
      <c r="G151" s="63"/>
      <c r="H151" s="63"/>
    </row>
    <row r="152" spans="6:8" x14ac:dyDescent="0.25">
      <c r="F152" s="63"/>
      <c r="G152" s="63"/>
      <c r="H152" s="63"/>
    </row>
    <row r="153" spans="6:8" x14ac:dyDescent="0.25">
      <c r="F153" s="63"/>
      <c r="G153" s="63"/>
      <c r="H153" s="63"/>
    </row>
    <row r="154" spans="6:8" x14ac:dyDescent="0.25">
      <c r="F154" s="63"/>
      <c r="G154" s="63"/>
      <c r="H154" s="63"/>
    </row>
    <row r="155" spans="6:8" x14ac:dyDescent="0.25">
      <c r="F155" s="63"/>
      <c r="G155" s="63"/>
      <c r="H155" s="63"/>
    </row>
    <row r="156" spans="6:8" x14ac:dyDescent="0.25">
      <c r="F156" s="63"/>
      <c r="G156" s="63"/>
      <c r="H156" s="63"/>
    </row>
    <row r="157" spans="6:8" x14ac:dyDescent="0.25">
      <c r="F157" s="63"/>
      <c r="G157" s="63"/>
      <c r="H157" s="63"/>
    </row>
    <row r="158" spans="6:8" x14ac:dyDescent="0.25">
      <c r="F158" s="63"/>
      <c r="G158" s="63"/>
      <c r="H158" s="63"/>
    </row>
    <row r="159" spans="6:8" x14ac:dyDescent="0.25">
      <c r="F159" s="63"/>
      <c r="G159" s="63"/>
      <c r="H159" s="63"/>
    </row>
    <row r="160" spans="6:8" x14ac:dyDescent="0.25">
      <c r="F160" s="63"/>
      <c r="G160" s="63"/>
      <c r="H160" s="63"/>
    </row>
    <row r="161" spans="6:8" x14ac:dyDescent="0.25">
      <c r="F161" s="63"/>
      <c r="G161" s="63"/>
      <c r="H161" s="63"/>
    </row>
    <row r="162" spans="6:8" x14ac:dyDescent="0.25">
      <c r="F162" s="63"/>
      <c r="G162" s="63"/>
      <c r="H162" s="63"/>
    </row>
    <row r="163" spans="6:8" x14ac:dyDescent="0.25">
      <c r="F163" s="63"/>
      <c r="G163" s="63"/>
      <c r="H163" s="63"/>
    </row>
    <row r="164" spans="6:8" x14ac:dyDescent="0.25">
      <c r="F164" s="63"/>
      <c r="G164" s="63"/>
      <c r="H164" s="63"/>
    </row>
    <row r="165" spans="6:8" x14ac:dyDescent="0.25">
      <c r="F165" s="63"/>
      <c r="G165" s="63"/>
      <c r="H165" s="63"/>
    </row>
    <row r="166" spans="6:8" x14ac:dyDescent="0.25">
      <c r="F166" s="63"/>
      <c r="G166" s="63"/>
      <c r="H166" s="63"/>
    </row>
    <row r="167" spans="6:8" x14ac:dyDescent="0.25">
      <c r="F167" s="63"/>
      <c r="G167" s="63"/>
      <c r="H167" s="63"/>
    </row>
    <row r="168" spans="6:8" x14ac:dyDescent="0.25">
      <c r="F168" s="63"/>
      <c r="G168" s="63"/>
      <c r="H168" s="63"/>
    </row>
    <row r="169" spans="6:8" x14ac:dyDescent="0.25">
      <c r="F169" s="63"/>
      <c r="G169" s="63"/>
      <c r="H169" s="63"/>
    </row>
    <row r="170" spans="6:8" x14ac:dyDescent="0.25">
      <c r="F170" s="63"/>
      <c r="G170" s="63"/>
      <c r="H170" s="63"/>
    </row>
    <row r="171" spans="6:8" x14ac:dyDescent="0.25">
      <c r="F171" s="63"/>
      <c r="G171" s="63"/>
      <c r="H171" s="63"/>
    </row>
    <row r="172" spans="6:8" x14ac:dyDescent="0.25">
      <c r="F172" s="63"/>
      <c r="G172" s="63"/>
      <c r="H172" s="63"/>
    </row>
    <row r="173" spans="6:8" x14ac:dyDescent="0.25">
      <c r="F173" s="63"/>
      <c r="G173" s="63"/>
      <c r="H173" s="63"/>
    </row>
    <row r="174" spans="6:8" x14ac:dyDescent="0.25">
      <c r="F174" s="63"/>
      <c r="G174" s="63"/>
      <c r="H174" s="63"/>
    </row>
    <row r="175" spans="6:8" x14ac:dyDescent="0.25">
      <c r="F175" s="63"/>
      <c r="G175" s="63"/>
      <c r="H175" s="63"/>
    </row>
    <row r="176" spans="6:8" x14ac:dyDescent="0.25">
      <c r="F176" s="63"/>
      <c r="G176" s="63"/>
      <c r="H176" s="63"/>
    </row>
    <row r="177" spans="6:8" x14ac:dyDescent="0.25">
      <c r="F177" s="63"/>
      <c r="G177" s="63"/>
      <c r="H177" s="63"/>
    </row>
    <row r="178" spans="6:8" x14ac:dyDescent="0.25">
      <c r="F178" s="63"/>
      <c r="G178" s="63"/>
      <c r="H178" s="63"/>
    </row>
    <row r="179" spans="6:8" x14ac:dyDescent="0.25">
      <c r="F179" s="63"/>
      <c r="G179" s="63"/>
      <c r="H179" s="63"/>
    </row>
    <row r="180" spans="6:8" x14ac:dyDescent="0.25">
      <c r="F180" s="63"/>
      <c r="G180" s="63"/>
      <c r="H180" s="63"/>
    </row>
    <row r="181" spans="6:8" x14ac:dyDescent="0.25">
      <c r="F181" s="63"/>
      <c r="G181" s="63"/>
      <c r="H181" s="63"/>
    </row>
    <row r="182" spans="6:8" x14ac:dyDescent="0.25">
      <c r="F182" s="63"/>
      <c r="G182" s="63"/>
      <c r="H182" s="63"/>
    </row>
    <row r="183" spans="6:8" x14ac:dyDescent="0.25">
      <c r="F183" s="63"/>
      <c r="G183" s="63"/>
      <c r="H183" s="63"/>
    </row>
    <row r="184" spans="6:8" x14ac:dyDescent="0.25">
      <c r="F184" s="63"/>
      <c r="G184" s="63"/>
      <c r="H184" s="63"/>
    </row>
    <row r="185" spans="6:8" x14ac:dyDescent="0.25">
      <c r="F185" s="63"/>
      <c r="G185" s="63"/>
      <c r="H185" s="63"/>
    </row>
    <row r="186" spans="6:8" x14ac:dyDescent="0.25">
      <c r="F186" s="63"/>
      <c r="G186" s="63"/>
      <c r="H186" s="63"/>
    </row>
    <row r="187" spans="6:8" x14ac:dyDescent="0.25">
      <c r="F187" s="63"/>
      <c r="G187" s="63"/>
      <c r="H187" s="63"/>
    </row>
    <row r="188" spans="6:8" x14ac:dyDescent="0.25">
      <c r="F188" s="63"/>
      <c r="G188" s="63"/>
      <c r="H188" s="63"/>
    </row>
    <row r="189" spans="6:8" x14ac:dyDescent="0.25">
      <c r="F189" s="63"/>
      <c r="G189" s="63"/>
      <c r="H189" s="63"/>
    </row>
    <row r="190" spans="6:8" x14ac:dyDescent="0.25">
      <c r="F190" s="63"/>
      <c r="G190" s="63"/>
      <c r="H190" s="63"/>
    </row>
    <row r="191" spans="6:8" x14ac:dyDescent="0.25">
      <c r="F191" s="63"/>
      <c r="G191" s="63"/>
      <c r="H191" s="63"/>
    </row>
    <row r="192" spans="6:8" x14ac:dyDescent="0.25">
      <c r="F192" s="63"/>
      <c r="G192" s="63"/>
      <c r="H192" s="63"/>
    </row>
    <row r="193" spans="6:8" x14ac:dyDescent="0.25">
      <c r="F193" s="63"/>
      <c r="G193" s="63"/>
      <c r="H193" s="63"/>
    </row>
    <row r="194" spans="6:8" x14ac:dyDescent="0.25">
      <c r="F194" s="63"/>
      <c r="G194" s="63"/>
      <c r="H194" s="63"/>
    </row>
    <row r="195" spans="6:8" x14ac:dyDescent="0.25">
      <c r="F195" s="63"/>
      <c r="G195" s="63"/>
      <c r="H195" s="63"/>
    </row>
    <row r="196" spans="6:8" x14ac:dyDescent="0.25">
      <c r="F196" s="63"/>
      <c r="G196" s="63"/>
      <c r="H196" s="63"/>
    </row>
    <row r="197" spans="6:8" x14ac:dyDescent="0.25">
      <c r="F197" s="63"/>
      <c r="G197" s="63"/>
      <c r="H197" s="63"/>
    </row>
    <row r="198" spans="6:8" x14ac:dyDescent="0.25">
      <c r="F198" s="63"/>
      <c r="G198" s="63"/>
      <c r="H198" s="63"/>
    </row>
    <row r="199" spans="6:8" x14ac:dyDescent="0.25">
      <c r="F199" s="63"/>
      <c r="G199" s="63"/>
      <c r="H199" s="63"/>
    </row>
    <row r="200" spans="6:8" x14ac:dyDescent="0.25">
      <c r="F200" s="63"/>
      <c r="G200" s="63"/>
      <c r="H200" s="63"/>
    </row>
    <row r="201" spans="6:8" x14ac:dyDescent="0.25">
      <c r="F201" s="63"/>
      <c r="G201" s="63"/>
      <c r="H201" s="63"/>
    </row>
    <row r="202" spans="6:8" x14ac:dyDescent="0.25">
      <c r="F202" s="63"/>
      <c r="G202" s="63"/>
      <c r="H202" s="63"/>
    </row>
    <row r="203" spans="6:8" x14ac:dyDescent="0.25">
      <c r="F203" s="63"/>
      <c r="G203" s="63"/>
      <c r="H203" s="63"/>
    </row>
    <row r="204" spans="6:8" x14ac:dyDescent="0.25">
      <c r="F204" s="63"/>
      <c r="G204" s="63"/>
      <c r="H204" s="63"/>
    </row>
    <row r="205" spans="6:8" x14ac:dyDescent="0.25">
      <c r="F205" s="63"/>
      <c r="G205" s="63"/>
      <c r="H205" s="63"/>
    </row>
    <row r="206" spans="6:8" x14ac:dyDescent="0.25">
      <c r="F206" s="63"/>
      <c r="G206" s="63"/>
      <c r="H206" s="63"/>
    </row>
    <row r="207" spans="6:8" x14ac:dyDescent="0.25">
      <c r="F207" s="63"/>
      <c r="G207" s="63"/>
      <c r="H207" s="63"/>
    </row>
    <row r="208" spans="6:8" x14ac:dyDescent="0.25">
      <c r="F208" s="63"/>
      <c r="G208" s="63"/>
      <c r="H208" s="63"/>
    </row>
    <row r="209" spans="6:8" x14ac:dyDescent="0.25">
      <c r="F209" s="63"/>
      <c r="G209" s="63"/>
      <c r="H209" s="63"/>
    </row>
    <row r="210" spans="6:8" x14ac:dyDescent="0.25">
      <c r="F210" s="63"/>
      <c r="G210" s="63"/>
      <c r="H210" s="63"/>
    </row>
    <row r="211" spans="6:8" x14ac:dyDescent="0.25">
      <c r="F211" s="63"/>
      <c r="G211" s="63"/>
      <c r="H211" s="63"/>
    </row>
    <row r="212" spans="6:8" x14ac:dyDescent="0.25">
      <c r="F212" s="63"/>
      <c r="G212" s="63"/>
      <c r="H212" s="63"/>
    </row>
    <row r="213" spans="6:8" x14ac:dyDescent="0.25">
      <c r="F213" s="63"/>
      <c r="G213" s="63"/>
      <c r="H213" s="63"/>
    </row>
    <row r="214" spans="6:8" x14ac:dyDescent="0.25">
      <c r="F214" s="63"/>
      <c r="G214" s="63"/>
      <c r="H214" s="63"/>
    </row>
    <row r="215" spans="6:8" x14ac:dyDescent="0.25">
      <c r="F215" s="63"/>
      <c r="G215" s="63"/>
      <c r="H215" s="63"/>
    </row>
    <row r="216" spans="6:8" x14ac:dyDescent="0.25">
      <c r="F216" s="63"/>
      <c r="G216" s="63"/>
      <c r="H216" s="63"/>
    </row>
    <row r="217" spans="6:8" x14ac:dyDescent="0.25">
      <c r="F217" s="63"/>
      <c r="G217" s="63"/>
      <c r="H217" s="63"/>
    </row>
    <row r="218" spans="6:8" x14ac:dyDescent="0.25">
      <c r="F218" s="63"/>
      <c r="G218" s="63"/>
      <c r="H218" s="63"/>
    </row>
    <row r="219" spans="6:8" x14ac:dyDescent="0.25">
      <c r="F219" s="63"/>
      <c r="G219" s="63"/>
      <c r="H219" s="63"/>
    </row>
    <row r="220" spans="6:8" x14ac:dyDescent="0.25">
      <c r="F220" s="63"/>
      <c r="G220" s="63"/>
      <c r="H220" s="63"/>
    </row>
    <row r="221" spans="6:8" x14ac:dyDescent="0.25">
      <c r="F221" s="63"/>
      <c r="G221" s="63"/>
      <c r="H221" s="63"/>
    </row>
    <row r="222" spans="6:8" x14ac:dyDescent="0.25">
      <c r="F222" s="63"/>
      <c r="G222" s="63"/>
      <c r="H222" s="63"/>
    </row>
    <row r="223" spans="6:8" x14ac:dyDescent="0.25">
      <c r="F223" s="63"/>
      <c r="G223" s="63"/>
      <c r="H223" s="63"/>
    </row>
    <row r="224" spans="6:8" x14ac:dyDescent="0.25">
      <c r="F224" s="63"/>
      <c r="G224" s="63"/>
      <c r="H224" s="63"/>
    </row>
    <row r="225" spans="6:8" x14ac:dyDescent="0.25">
      <c r="F225" s="63"/>
      <c r="G225" s="63"/>
      <c r="H225" s="63"/>
    </row>
    <row r="226" spans="6:8" x14ac:dyDescent="0.25">
      <c r="F226" s="63"/>
      <c r="G226" s="63"/>
      <c r="H226" s="63"/>
    </row>
    <row r="227" spans="6:8" x14ac:dyDescent="0.25">
      <c r="F227" s="63"/>
      <c r="G227" s="63"/>
      <c r="H227" s="63"/>
    </row>
    <row r="228" spans="6:8" x14ac:dyDescent="0.25">
      <c r="F228" s="63"/>
      <c r="G228" s="63"/>
      <c r="H228" s="63"/>
    </row>
    <row r="229" spans="6:8" x14ac:dyDescent="0.25">
      <c r="F229" s="63"/>
      <c r="G229" s="63"/>
      <c r="H229" s="63"/>
    </row>
    <row r="230" spans="6:8" x14ac:dyDescent="0.25">
      <c r="F230" s="63"/>
      <c r="G230" s="63"/>
      <c r="H230" s="63"/>
    </row>
    <row r="231" spans="6:8" x14ac:dyDescent="0.25">
      <c r="F231" s="63"/>
      <c r="G231" s="63"/>
      <c r="H231" s="63"/>
    </row>
    <row r="232" spans="6:8" x14ac:dyDescent="0.25">
      <c r="F232" s="63"/>
      <c r="G232" s="63"/>
      <c r="H232" s="63"/>
    </row>
    <row r="233" spans="6:8" x14ac:dyDescent="0.25">
      <c r="F233" s="63"/>
      <c r="G233" s="63"/>
      <c r="H233" s="63"/>
    </row>
    <row r="234" spans="6:8" x14ac:dyDescent="0.25">
      <c r="F234" s="63"/>
      <c r="G234" s="63"/>
      <c r="H234" s="63"/>
    </row>
    <row r="235" spans="6:8" x14ac:dyDescent="0.25">
      <c r="F235" s="63"/>
      <c r="G235" s="63"/>
      <c r="H235" s="63"/>
    </row>
    <row r="236" spans="6:8" x14ac:dyDescent="0.25">
      <c r="F236" s="63"/>
      <c r="G236" s="63"/>
      <c r="H236" s="63"/>
    </row>
    <row r="237" spans="6:8" x14ac:dyDescent="0.25">
      <c r="F237" s="63"/>
      <c r="G237" s="63"/>
      <c r="H237" s="63"/>
    </row>
    <row r="238" spans="6:8" x14ac:dyDescent="0.25">
      <c r="F238" s="63"/>
      <c r="G238" s="63"/>
      <c r="H238" s="63"/>
    </row>
    <row r="239" spans="6:8" x14ac:dyDescent="0.25">
      <c r="F239" s="63"/>
      <c r="G239" s="63"/>
      <c r="H239" s="63"/>
    </row>
    <row r="240" spans="6:8" x14ac:dyDescent="0.25">
      <c r="F240" s="63"/>
      <c r="G240" s="63"/>
      <c r="H240" s="63"/>
    </row>
    <row r="241" spans="6:8" x14ac:dyDescent="0.25">
      <c r="F241" s="63"/>
      <c r="G241" s="63"/>
      <c r="H241" s="63"/>
    </row>
    <row r="242" spans="6:8" x14ac:dyDescent="0.25">
      <c r="F242" s="63"/>
      <c r="G242" s="63"/>
      <c r="H242" s="63"/>
    </row>
    <row r="243" spans="6:8" x14ac:dyDescent="0.25">
      <c r="F243" s="63"/>
      <c r="G243" s="63"/>
      <c r="H243" s="63"/>
    </row>
    <row r="244" spans="6:8" x14ac:dyDescent="0.25">
      <c r="F244" s="63"/>
      <c r="G244" s="63"/>
      <c r="H244" s="63"/>
    </row>
    <row r="245" spans="6:8" x14ac:dyDescent="0.25">
      <c r="F245" s="63"/>
      <c r="G245" s="63"/>
      <c r="H245" s="63"/>
    </row>
    <row r="246" spans="6:8" x14ac:dyDescent="0.25">
      <c r="F246" s="63"/>
      <c r="G246" s="63"/>
      <c r="H246" s="63"/>
    </row>
    <row r="247" spans="6:8" x14ac:dyDescent="0.25">
      <c r="F247" s="63"/>
      <c r="G247" s="63"/>
      <c r="H247" s="63"/>
    </row>
    <row r="248" spans="6:8" x14ac:dyDescent="0.25">
      <c r="F248" s="63"/>
      <c r="G248" s="63"/>
      <c r="H248" s="63"/>
    </row>
    <row r="249" spans="6:8" x14ac:dyDescent="0.25">
      <c r="F249" s="63"/>
      <c r="G249" s="63"/>
      <c r="H249" s="63"/>
    </row>
    <row r="250" spans="6:8" x14ac:dyDescent="0.25">
      <c r="F250" s="63"/>
      <c r="G250" s="63"/>
      <c r="H250" s="63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E1:H250"/>
  <sheetViews>
    <sheetView showGridLines="0" topLeftCell="A45" workbookViewId="0">
      <selection activeCell="L56" sqref="L56"/>
    </sheetView>
  </sheetViews>
  <sheetFormatPr defaultRowHeight="12.5" x14ac:dyDescent="0.25"/>
  <cols>
    <col min="1" max="4" width="1.6328125" customWidth="1"/>
    <col min="5" max="5" width="71" bestFit="1" customWidth="1"/>
    <col min="6" max="8" width="14.08984375" bestFit="1" customWidth="1"/>
  </cols>
  <sheetData>
    <row r="1" spans="5:8" ht="14.4" customHeight="1" x14ac:dyDescent="0.35">
      <c r="E1" s="66" t="s">
        <v>0</v>
      </c>
      <c r="F1" s="66"/>
      <c r="G1" s="66"/>
      <c r="H1" s="66"/>
    </row>
    <row r="2" spans="5:8" x14ac:dyDescent="0.25">
      <c r="E2" s="67" t="s">
        <v>1</v>
      </c>
      <c r="F2" s="67"/>
      <c r="G2" s="67"/>
      <c r="H2" s="67"/>
    </row>
    <row r="3" spans="5:8" ht="26" x14ac:dyDescent="0.3">
      <c r="E3" s="17" t="s">
        <v>50</v>
      </c>
      <c r="F3" s="18" t="s">
        <v>3</v>
      </c>
      <c r="G3" s="18" t="s">
        <v>4</v>
      </c>
      <c r="H3" s="18" t="s">
        <v>5</v>
      </c>
    </row>
    <row r="4" spans="5:8" ht="14" x14ac:dyDescent="0.3">
      <c r="E4" s="19" t="s">
        <v>6</v>
      </c>
      <c r="F4" s="20" t="s">
        <v>7</v>
      </c>
      <c r="G4" s="20" t="s">
        <v>7</v>
      </c>
      <c r="H4" s="20" t="s">
        <v>7</v>
      </c>
    </row>
    <row r="5" spans="5:8" ht="13" x14ac:dyDescent="0.3">
      <c r="E5" s="21" t="s">
        <v>8</v>
      </c>
      <c r="F5" s="2">
        <v>326415000</v>
      </c>
      <c r="G5" s="2">
        <v>345087000</v>
      </c>
      <c r="H5" s="2">
        <v>360697000</v>
      </c>
    </row>
    <row r="6" spans="5:8" ht="13" x14ac:dyDescent="0.3">
      <c r="E6" s="21" t="s">
        <v>9</v>
      </c>
      <c r="F6" s="2"/>
      <c r="G6" s="2"/>
      <c r="H6" s="2"/>
    </row>
    <row r="7" spans="5:8" ht="14" x14ac:dyDescent="0.3">
      <c r="E7" s="19" t="s">
        <v>10</v>
      </c>
      <c r="F7" s="22">
        <f>SUM(F8:F20)</f>
        <v>128632000</v>
      </c>
      <c r="G7" s="22">
        <f>SUM(G8:G20)</f>
        <v>146195000</v>
      </c>
      <c r="H7" s="22">
        <f>SUM(H8:H20)</f>
        <v>148354000</v>
      </c>
    </row>
    <row r="8" spans="5:8" ht="13" x14ac:dyDescent="0.3">
      <c r="E8" s="23" t="s">
        <v>11</v>
      </c>
      <c r="F8" s="8">
        <v>90822000</v>
      </c>
      <c r="G8" s="8">
        <v>87835000</v>
      </c>
      <c r="H8" s="8">
        <v>91903000</v>
      </c>
    </row>
    <row r="9" spans="5:8" ht="13" x14ac:dyDescent="0.3">
      <c r="E9" s="23" t="s">
        <v>12</v>
      </c>
      <c r="F9" s="8"/>
      <c r="G9" s="8"/>
      <c r="H9" s="8"/>
    </row>
    <row r="10" spans="5:8" ht="13" x14ac:dyDescent="0.3">
      <c r="E10" s="23" t="s">
        <v>13</v>
      </c>
      <c r="F10" s="24"/>
      <c r="G10" s="24"/>
      <c r="H10" s="24"/>
    </row>
    <row r="11" spans="5:8" ht="13" x14ac:dyDescent="0.3">
      <c r="E11" s="23" t="s">
        <v>14</v>
      </c>
      <c r="F11" s="8">
        <v>17533000</v>
      </c>
      <c r="G11" s="8">
        <v>16000000</v>
      </c>
      <c r="H11" s="8">
        <v>16723000</v>
      </c>
    </row>
    <row r="12" spans="5:8" ht="13" x14ac:dyDescent="0.3">
      <c r="E12" s="23" t="s">
        <v>15</v>
      </c>
      <c r="F12" s="8"/>
      <c r="G12" s="8"/>
      <c r="H12" s="8"/>
    </row>
    <row r="13" spans="5:8" ht="13" x14ac:dyDescent="0.3">
      <c r="E13" s="23" t="s">
        <v>16</v>
      </c>
      <c r="F13" s="24"/>
      <c r="G13" s="24"/>
      <c r="H13" s="24"/>
    </row>
    <row r="14" spans="5:8" ht="13" x14ac:dyDescent="0.3">
      <c r="E14" s="23" t="s">
        <v>17</v>
      </c>
      <c r="F14" s="24"/>
      <c r="G14" s="24"/>
      <c r="H14" s="24"/>
    </row>
    <row r="15" spans="5:8" ht="13" x14ac:dyDescent="0.3">
      <c r="E15" s="23" t="s">
        <v>18</v>
      </c>
      <c r="F15" s="24"/>
      <c r="G15" s="24"/>
      <c r="H15" s="24"/>
    </row>
    <row r="16" spans="5:8" ht="13" x14ac:dyDescent="0.3">
      <c r="E16" s="23" t="s">
        <v>19</v>
      </c>
      <c r="F16" s="8"/>
      <c r="G16" s="8"/>
      <c r="H16" s="8"/>
    </row>
    <row r="17" spans="5:8" ht="13" x14ac:dyDescent="0.3">
      <c r="E17" s="23" t="s">
        <v>20</v>
      </c>
      <c r="F17" s="8">
        <v>20277000</v>
      </c>
      <c r="G17" s="8">
        <v>42360000</v>
      </c>
      <c r="H17" s="8">
        <v>39728000</v>
      </c>
    </row>
    <row r="18" spans="5:8" ht="13" x14ac:dyDescent="0.3">
      <c r="E18" s="23" t="s">
        <v>21</v>
      </c>
      <c r="F18" s="24"/>
      <c r="G18" s="24"/>
      <c r="H18" s="24"/>
    </row>
    <row r="19" spans="5:8" ht="13" x14ac:dyDescent="0.3">
      <c r="E19" s="23" t="s">
        <v>22</v>
      </c>
      <c r="F19" s="8"/>
      <c r="G19" s="8"/>
      <c r="H19" s="8"/>
    </row>
    <row r="20" spans="5:8" ht="13" x14ac:dyDescent="0.3">
      <c r="E20" s="23" t="s">
        <v>23</v>
      </c>
      <c r="F20" s="8"/>
      <c r="G20" s="8"/>
      <c r="H20" s="8"/>
    </row>
    <row r="21" spans="5:8" ht="14" x14ac:dyDescent="0.3">
      <c r="E21" s="19" t="s">
        <v>24</v>
      </c>
      <c r="F21" s="2">
        <f>SUM(F22:F30)</f>
        <v>4353000</v>
      </c>
      <c r="G21" s="2">
        <f>SUM(G22:G30)</f>
        <v>2900000</v>
      </c>
      <c r="H21" s="2">
        <f>SUM(H22:H30)</f>
        <v>3000000</v>
      </c>
    </row>
    <row r="22" spans="5:8" ht="13" x14ac:dyDescent="0.3">
      <c r="E22" s="23" t="s">
        <v>25</v>
      </c>
      <c r="F22" s="24">
        <v>2800000</v>
      </c>
      <c r="G22" s="24">
        <v>2900000</v>
      </c>
      <c r="H22" s="24">
        <v>3000000</v>
      </c>
    </row>
    <row r="23" spans="5:8" ht="13" x14ac:dyDescent="0.3">
      <c r="E23" s="23" t="s">
        <v>26</v>
      </c>
      <c r="F23" s="25"/>
      <c r="G23" s="25"/>
      <c r="H23" s="25"/>
    </row>
    <row r="24" spans="5:8" ht="13" x14ac:dyDescent="0.3">
      <c r="E24" s="23" t="s">
        <v>27</v>
      </c>
      <c r="F24" s="8">
        <v>1553000</v>
      </c>
      <c r="G24" s="8"/>
      <c r="H24" s="8"/>
    </row>
    <row r="25" spans="5:8" ht="13" x14ac:dyDescent="0.3">
      <c r="E25" s="23" t="s">
        <v>28</v>
      </c>
      <c r="F25" s="8"/>
      <c r="G25" s="8"/>
      <c r="H25" s="8"/>
    </row>
    <row r="26" spans="5:8" ht="13" x14ac:dyDescent="0.3">
      <c r="E26" s="23" t="s">
        <v>29</v>
      </c>
      <c r="F26" s="24"/>
      <c r="G26" s="24"/>
      <c r="H26" s="24"/>
    </row>
    <row r="27" spans="5:8" ht="13" x14ac:dyDescent="0.3">
      <c r="E27" s="23" t="s">
        <v>30</v>
      </c>
      <c r="F27" s="8"/>
      <c r="G27" s="8"/>
      <c r="H27" s="8"/>
    </row>
    <row r="28" spans="5:8" ht="13" x14ac:dyDescent="0.3">
      <c r="E28" s="23" t="s">
        <v>31</v>
      </c>
      <c r="F28" s="8"/>
      <c r="G28" s="8"/>
      <c r="H28" s="8"/>
    </row>
    <row r="29" spans="5:8" ht="13" x14ac:dyDescent="0.3">
      <c r="E29" s="23" t="s">
        <v>32</v>
      </c>
      <c r="F29" s="24"/>
      <c r="G29" s="24"/>
      <c r="H29" s="24"/>
    </row>
    <row r="30" spans="5:8" ht="13" x14ac:dyDescent="0.3">
      <c r="E30" s="23" t="s">
        <v>33</v>
      </c>
      <c r="F30" s="8"/>
      <c r="G30" s="8"/>
      <c r="H30" s="8"/>
    </row>
    <row r="31" spans="5:8" ht="14" x14ac:dyDescent="0.3">
      <c r="E31" s="26" t="s">
        <v>34</v>
      </c>
      <c r="F31" s="15">
        <f>+F5+F6+F7+F21</f>
        <v>459400000</v>
      </c>
      <c r="G31" s="15">
        <f>+G5+G6+G7+G21</f>
        <v>494182000</v>
      </c>
      <c r="H31" s="15">
        <f>+H5+H6+H7+H21</f>
        <v>512051000</v>
      </c>
    </row>
    <row r="32" spans="5:8" ht="14" x14ac:dyDescent="0.3">
      <c r="E32" s="19" t="s">
        <v>35</v>
      </c>
      <c r="F32" s="27" t="s">
        <v>7</v>
      </c>
      <c r="G32" s="27" t="s">
        <v>7</v>
      </c>
      <c r="H32" s="27" t="s">
        <v>7</v>
      </c>
    </row>
    <row r="33" spans="5:8" ht="14" x14ac:dyDescent="0.3">
      <c r="E33" s="19" t="s">
        <v>36</v>
      </c>
      <c r="F33" s="2">
        <f>SUM(F34:F40)</f>
        <v>233000</v>
      </c>
      <c r="G33" s="2">
        <f>SUM(G34:G40)</f>
        <v>8213000</v>
      </c>
      <c r="H33" s="2">
        <f>SUM(H34:H40)</f>
        <v>123000</v>
      </c>
    </row>
    <row r="34" spans="5:8" ht="13" x14ac:dyDescent="0.3">
      <c r="E34" s="23" t="s">
        <v>19</v>
      </c>
      <c r="F34" s="8"/>
      <c r="G34" s="8"/>
      <c r="H34" s="8"/>
    </row>
    <row r="35" spans="5:8" ht="13" x14ac:dyDescent="0.3">
      <c r="E35" s="23" t="s">
        <v>37</v>
      </c>
      <c r="F35" s="8">
        <v>233000</v>
      </c>
      <c r="G35" s="8">
        <v>8213000</v>
      </c>
      <c r="H35" s="8">
        <v>123000</v>
      </c>
    </row>
    <row r="36" spans="5:8" ht="13" x14ac:dyDescent="0.3">
      <c r="E36" s="23" t="s">
        <v>38</v>
      </c>
      <c r="F36" s="8"/>
      <c r="G36" s="8"/>
      <c r="H36" s="8"/>
    </row>
    <row r="37" spans="5:8" ht="13" x14ac:dyDescent="0.3">
      <c r="E37" s="23" t="s">
        <v>39</v>
      </c>
      <c r="F37" s="8"/>
      <c r="G37" s="8"/>
      <c r="H37" s="8"/>
    </row>
    <row r="38" spans="5:8" ht="13" x14ac:dyDescent="0.3">
      <c r="E38" s="23" t="s">
        <v>20</v>
      </c>
      <c r="F38" s="8"/>
      <c r="G38" s="8"/>
      <c r="H38" s="8"/>
    </row>
    <row r="39" spans="5:8" ht="13" x14ac:dyDescent="0.3">
      <c r="E39" s="23" t="s">
        <v>11</v>
      </c>
      <c r="F39" s="8"/>
      <c r="G39" s="8"/>
      <c r="H39" s="8"/>
    </row>
    <row r="40" spans="5:8" ht="13" x14ac:dyDescent="0.3">
      <c r="E40" s="23" t="s">
        <v>40</v>
      </c>
      <c r="F40" s="8"/>
      <c r="G40" s="8"/>
      <c r="H40" s="8"/>
    </row>
    <row r="41" spans="5:8" ht="14" x14ac:dyDescent="0.3">
      <c r="E41" s="19" t="s">
        <v>24</v>
      </c>
      <c r="F41" s="2">
        <f>SUM(F42:F42)</f>
        <v>0</v>
      </c>
      <c r="G41" s="2">
        <f>SUM(G42:G42)</f>
        <v>0</v>
      </c>
      <c r="H41" s="2">
        <f>SUM(H42:H42)</f>
        <v>0</v>
      </c>
    </row>
    <row r="42" spans="5:8" ht="13" x14ac:dyDescent="0.3">
      <c r="E42" s="23" t="s">
        <v>26</v>
      </c>
      <c r="F42" s="24"/>
      <c r="G42" s="24"/>
      <c r="H42" s="24"/>
    </row>
    <row r="43" spans="5:8" ht="14" x14ac:dyDescent="0.3">
      <c r="E43" s="26" t="s">
        <v>41</v>
      </c>
      <c r="F43" s="28">
        <f>+F33+F41</f>
        <v>233000</v>
      </c>
      <c r="G43" s="28">
        <f>+G33+G41</f>
        <v>8213000</v>
      </c>
      <c r="H43" s="28">
        <f>+H33+H41</f>
        <v>123000</v>
      </c>
    </row>
    <row r="44" spans="5:8" ht="14" x14ac:dyDescent="0.3">
      <c r="E44" s="29" t="s">
        <v>42</v>
      </c>
      <c r="F44" s="30">
        <f>+F31+F43</f>
        <v>459633000</v>
      </c>
      <c r="G44" s="30">
        <f>+G31+G43</f>
        <v>502395000</v>
      </c>
      <c r="H44" s="30">
        <f>+H31+H43</f>
        <v>512174000</v>
      </c>
    </row>
    <row r="45" spans="5:8" ht="13" x14ac:dyDescent="0.25">
      <c r="E45" s="1" t="s">
        <v>54</v>
      </c>
      <c r="F45" s="2"/>
      <c r="G45" s="2"/>
      <c r="H45" s="2"/>
    </row>
    <row r="46" spans="5:8" ht="13" x14ac:dyDescent="0.25">
      <c r="E46" s="1" t="s">
        <v>55</v>
      </c>
      <c r="F46" s="22">
        <f>SUM(F48+F54+F60+F66+F72+F78+F84+F90+F96+F102+F108+F114)</f>
        <v>23494000</v>
      </c>
      <c r="G46" s="22">
        <f>SUM(G48+G54+G60+G66+G72+G78+G84+G90+G96+G102+G108+G114)</f>
        <v>24700000</v>
      </c>
      <c r="H46" s="22">
        <f>SUM(H48+H54+H60+H66+H72+H78+H84+H90+H96+H102+H108+H114)</f>
        <v>26200000</v>
      </c>
    </row>
    <row r="47" spans="5:8" ht="13" x14ac:dyDescent="0.25">
      <c r="E47" s="31" t="s">
        <v>56</v>
      </c>
      <c r="F47" s="2"/>
      <c r="G47" s="2"/>
      <c r="H47" s="2"/>
    </row>
    <row r="48" spans="5:8" ht="13" x14ac:dyDescent="0.25">
      <c r="E48" s="1" t="s">
        <v>58</v>
      </c>
      <c r="F48" s="2">
        <f>SUM(F49:F52)</f>
        <v>0</v>
      </c>
      <c r="G48" s="2">
        <f>SUM(G49:G52)</f>
        <v>0</v>
      </c>
      <c r="H48" s="2">
        <f>SUM(H49:H52)</f>
        <v>0</v>
      </c>
    </row>
    <row r="49" spans="5:8" x14ac:dyDescent="0.25">
      <c r="E49" s="3" t="s">
        <v>60</v>
      </c>
      <c r="F49" s="4"/>
      <c r="G49" s="5"/>
      <c r="H49" s="6"/>
    </row>
    <row r="50" spans="5:8" x14ac:dyDescent="0.25">
      <c r="E50" s="3" t="s">
        <v>59</v>
      </c>
      <c r="F50" s="7"/>
      <c r="G50" s="8"/>
      <c r="H50" s="9"/>
    </row>
    <row r="51" spans="5:8" x14ac:dyDescent="0.25">
      <c r="E51" s="3"/>
      <c r="F51" s="7"/>
      <c r="G51" s="8"/>
      <c r="H51" s="9"/>
    </row>
    <row r="52" spans="5:8" x14ac:dyDescent="0.25">
      <c r="E52" s="3"/>
      <c r="F52" s="10"/>
      <c r="G52" s="11"/>
      <c r="H52" s="12"/>
    </row>
    <row r="53" spans="5:8" x14ac:dyDescent="0.25">
      <c r="F53" s="13"/>
      <c r="G53" s="13"/>
      <c r="H53" s="13"/>
    </row>
    <row r="54" spans="5:8" ht="13" x14ac:dyDescent="0.25">
      <c r="E54" s="1" t="s">
        <v>61</v>
      </c>
      <c r="F54" s="2">
        <f>SUM(F55:F58)</f>
        <v>0</v>
      </c>
      <c r="G54" s="2">
        <f>SUM(G55:G58)</f>
        <v>0</v>
      </c>
      <c r="H54" s="2">
        <f>SUM(H55:H58)</f>
        <v>0</v>
      </c>
    </row>
    <row r="55" spans="5:8" x14ac:dyDescent="0.25">
      <c r="E55" s="3" t="s">
        <v>62</v>
      </c>
      <c r="F55" s="4"/>
      <c r="G55" s="5"/>
      <c r="H55" s="6"/>
    </row>
    <row r="56" spans="5:8" x14ac:dyDescent="0.25">
      <c r="E56" s="3" t="s">
        <v>63</v>
      </c>
      <c r="F56" s="7"/>
      <c r="G56" s="8"/>
      <c r="H56" s="9"/>
    </row>
    <row r="57" spans="5:8" x14ac:dyDescent="0.25">
      <c r="E57" s="3" t="s">
        <v>64</v>
      </c>
      <c r="F57" s="7"/>
      <c r="G57" s="8"/>
      <c r="H57" s="9"/>
    </row>
    <row r="58" spans="5:8" x14ac:dyDescent="0.25">
      <c r="E58" s="3"/>
      <c r="F58" s="10"/>
      <c r="G58" s="11"/>
      <c r="H58" s="12"/>
    </row>
    <row r="59" spans="5:8" x14ac:dyDescent="0.25">
      <c r="F59" s="13"/>
      <c r="G59" s="13"/>
      <c r="H59" s="13"/>
    </row>
    <row r="60" spans="5:8" ht="13" x14ac:dyDescent="0.25">
      <c r="E60" s="1" t="s">
        <v>65</v>
      </c>
      <c r="F60" s="2">
        <f>SUM(F61:F64)</f>
        <v>0</v>
      </c>
      <c r="G60" s="2">
        <f>SUM(G61:G64)</f>
        <v>0</v>
      </c>
      <c r="H60" s="2">
        <f>SUM(H61:H64)</f>
        <v>0</v>
      </c>
    </row>
    <row r="61" spans="5:8" x14ac:dyDescent="0.25">
      <c r="E61" s="3" t="s">
        <v>66</v>
      </c>
      <c r="F61" s="4"/>
      <c r="G61" s="5"/>
      <c r="H61" s="6"/>
    </row>
    <row r="62" spans="5:8" x14ac:dyDescent="0.25">
      <c r="E62" s="3" t="s">
        <v>67</v>
      </c>
      <c r="F62" s="7"/>
      <c r="G62" s="8"/>
      <c r="H62" s="9"/>
    </row>
    <row r="63" spans="5:8" x14ac:dyDescent="0.25">
      <c r="E63" s="3"/>
      <c r="F63" s="7"/>
      <c r="G63" s="8"/>
      <c r="H63" s="9"/>
    </row>
    <row r="64" spans="5:8" x14ac:dyDescent="0.25">
      <c r="E64" s="3"/>
      <c r="F64" s="10"/>
      <c r="G64" s="11"/>
      <c r="H64" s="12"/>
    </row>
    <row r="65" spans="5:8" x14ac:dyDescent="0.25">
      <c r="F65" s="13"/>
      <c r="G65" s="13"/>
      <c r="H65" s="13"/>
    </row>
    <row r="66" spans="5:8" ht="13" x14ac:dyDescent="0.25">
      <c r="E66" s="1" t="s">
        <v>68</v>
      </c>
      <c r="F66" s="2">
        <f>SUM(F67:F70)</f>
        <v>23494000</v>
      </c>
      <c r="G66" s="2">
        <f>SUM(G67:G70)</f>
        <v>24700000</v>
      </c>
      <c r="H66" s="2">
        <f>SUM(H67:H70)</f>
        <v>26200000</v>
      </c>
    </row>
    <row r="67" spans="5:8" x14ac:dyDescent="0.25">
      <c r="E67" s="3" t="s">
        <v>69</v>
      </c>
      <c r="F67" s="4">
        <v>15744000</v>
      </c>
      <c r="G67" s="5">
        <v>16200000</v>
      </c>
      <c r="H67" s="6">
        <v>17200000</v>
      </c>
    </row>
    <row r="68" spans="5:8" x14ac:dyDescent="0.25">
      <c r="E68" s="3" t="s">
        <v>70</v>
      </c>
      <c r="F68" s="7">
        <v>7750000</v>
      </c>
      <c r="G68" s="8">
        <v>8500000</v>
      </c>
      <c r="H68" s="9">
        <v>9000000</v>
      </c>
    </row>
    <row r="69" spans="5:8" x14ac:dyDescent="0.25">
      <c r="E69" s="3" t="s">
        <v>71</v>
      </c>
      <c r="F69" s="7"/>
      <c r="G69" s="8"/>
      <c r="H69" s="9"/>
    </row>
    <row r="70" spans="5:8" x14ac:dyDescent="0.25">
      <c r="E70" s="3"/>
      <c r="F70" s="10"/>
      <c r="G70" s="11"/>
      <c r="H70" s="12"/>
    </row>
    <row r="71" spans="5:8" x14ac:dyDescent="0.25">
      <c r="F71" s="13"/>
      <c r="G71" s="13"/>
      <c r="H71" s="13"/>
    </row>
    <row r="72" spans="5:8" ht="13" hidden="1" x14ac:dyDescent="0.25">
      <c r="E72" s="1"/>
      <c r="F72" s="2">
        <f>SUM(F73:F76)</f>
        <v>0</v>
      </c>
      <c r="G72" s="2">
        <f>SUM(G73:G76)</f>
        <v>0</v>
      </c>
      <c r="H72" s="2">
        <f>SUM(H73:H76)</f>
        <v>0</v>
      </c>
    </row>
    <row r="73" spans="5:8" hidden="1" x14ac:dyDescent="0.25">
      <c r="E73" s="3"/>
      <c r="F73" s="4"/>
      <c r="G73" s="5"/>
      <c r="H73" s="6"/>
    </row>
    <row r="74" spans="5:8" hidden="1" x14ac:dyDescent="0.25">
      <c r="E74" s="3"/>
      <c r="F74" s="7"/>
      <c r="G74" s="8"/>
      <c r="H74" s="9"/>
    </row>
    <row r="75" spans="5:8" hidden="1" x14ac:dyDescent="0.25">
      <c r="E75" s="3"/>
      <c r="F75" s="7"/>
      <c r="G75" s="8"/>
      <c r="H75" s="9"/>
    </row>
    <row r="76" spans="5:8" hidden="1" x14ac:dyDescent="0.25">
      <c r="E76" s="3"/>
      <c r="F76" s="10"/>
      <c r="G76" s="11"/>
      <c r="H76" s="12"/>
    </row>
    <row r="77" spans="5:8" hidden="1" x14ac:dyDescent="0.25">
      <c r="F77" s="13"/>
      <c r="G77" s="13"/>
      <c r="H77" s="13"/>
    </row>
    <row r="78" spans="5:8" ht="13" hidden="1" x14ac:dyDescent="0.25">
      <c r="E78" s="1"/>
      <c r="F78" s="2">
        <f>SUM(F79:F82)</f>
        <v>0</v>
      </c>
      <c r="G78" s="2">
        <f>SUM(G79:G82)</f>
        <v>0</v>
      </c>
      <c r="H78" s="2">
        <f>SUM(H79:H82)</f>
        <v>0</v>
      </c>
    </row>
    <row r="79" spans="5:8" hidden="1" x14ac:dyDescent="0.25">
      <c r="E79" s="3"/>
      <c r="F79" s="4"/>
      <c r="G79" s="5"/>
      <c r="H79" s="6"/>
    </row>
    <row r="80" spans="5:8" hidden="1" x14ac:dyDescent="0.25">
      <c r="E80" s="3"/>
      <c r="F80" s="7"/>
      <c r="G80" s="8"/>
      <c r="H80" s="9"/>
    </row>
    <row r="81" spans="5:8" hidden="1" x14ac:dyDescent="0.25">
      <c r="E81" s="3"/>
      <c r="F81" s="7"/>
      <c r="G81" s="8"/>
      <c r="H81" s="9"/>
    </row>
    <row r="82" spans="5:8" hidden="1" x14ac:dyDescent="0.25">
      <c r="E82" s="3"/>
      <c r="F82" s="10"/>
      <c r="G82" s="11"/>
      <c r="H82" s="12"/>
    </row>
    <row r="83" spans="5:8" hidden="1" x14ac:dyDescent="0.25">
      <c r="F83" s="13"/>
      <c r="G83" s="13"/>
      <c r="H83" s="13"/>
    </row>
    <row r="84" spans="5:8" ht="13" hidden="1" x14ac:dyDescent="0.25">
      <c r="E84" s="1"/>
      <c r="F84" s="2">
        <f>SUM(F85:F88)</f>
        <v>0</v>
      </c>
      <c r="G84" s="2">
        <f>SUM(G85:G88)</f>
        <v>0</v>
      </c>
      <c r="H84" s="2">
        <f>SUM(H85:H88)</f>
        <v>0</v>
      </c>
    </row>
    <row r="85" spans="5:8" hidden="1" x14ac:dyDescent="0.25">
      <c r="E85" s="3"/>
      <c r="F85" s="4"/>
      <c r="G85" s="5"/>
      <c r="H85" s="6"/>
    </row>
    <row r="86" spans="5:8" hidden="1" x14ac:dyDescent="0.25">
      <c r="E86" s="3"/>
      <c r="F86" s="7"/>
      <c r="G86" s="8"/>
      <c r="H86" s="9"/>
    </row>
    <row r="87" spans="5:8" hidden="1" x14ac:dyDescent="0.25">
      <c r="E87" s="3"/>
      <c r="F87" s="7"/>
      <c r="G87" s="8"/>
      <c r="H87" s="9"/>
    </row>
    <row r="88" spans="5:8" hidden="1" x14ac:dyDescent="0.25">
      <c r="E88" s="3"/>
      <c r="F88" s="10"/>
      <c r="G88" s="11"/>
      <c r="H88" s="12"/>
    </row>
    <row r="89" spans="5:8" hidden="1" x14ac:dyDescent="0.25">
      <c r="F89" s="13"/>
      <c r="G89" s="13"/>
      <c r="H89" s="13"/>
    </row>
    <row r="90" spans="5:8" ht="13" hidden="1" x14ac:dyDescent="0.25">
      <c r="E90" s="1"/>
      <c r="F90" s="2">
        <f>SUM(F91:F94)</f>
        <v>0</v>
      </c>
      <c r="G90" s="2">
        <f>SUM(G91:G94)</f>
        <v>0</v>
      </c>
      <c r="H90" s="2">
        <f>SUM(H91:H94)</f>
        <v>0</v>
      </c>
    </row>
    <row r="91" spans="5:8" hidden="1" x14ac:dyDescent="0.25">
      <c r="E91" s="3"/>
      <c r="F91" s="4"/>
      <c r="G91" s="5"/>
      <c r="H91" s="6"/>
    </row>
    <row r="92" spans="5:8" hidden="1" x14ac:dyDescent="0.25">
      <c r="E92" s="3"/>
      <c r="F92" s="7"/>
      <c r="G92" s="8"/>
      <c r="H92" s="9"/>
    </row>
    <row r="93" spans="5:8" hidden="1" x14ac:dyDescent="0.25">
      <c r="E93" s="3"/>
      <c r="F93" s="7"/>
      <c r="G93" s="8"/>
      <c r="H93" s="9"/>
    </row>
    <row r="94" spans="5:8" hidden="1" x14ac:dyDescent="0.25">
      <c r="E94" s="3"/>
      <c r="F94" s="10"/>
      <c r="G94" s="11"/>
      <c r="H94" s="12"/>
    </row>
    <row r="95" spans="5:8" hidden="1" x14ac:dyDescent="0.25">
      <c r="F95" s="13"/>
      <c r="G95" s="13"/>
      <c r="H95" s="13"/>
    </row>
    <row r="96" spans="5:8" ht="13" hidden="1" x14ac:dyDescent="0.25">
      <c r="E96" s="1"/>
      <c r="F96" s="2">
        <f>SUM(F97:F100)</f>
        <v>0</v>
      </c>
      <c r="G96" s="2">
        <f>SUM(G97:G100)</f>
        <v>0</v>
      </c>
      <c r="H96" s="2">
        <f>SUM(H97:H100)</f>
        <v>0</v>
      </c>
    </row>
    <row r="97" spans="5:8" hidden="1" x14ac:dyDescent="0.25">
      <c r="E97" s="3"/>
      <c r="F97" s="4"/>
      <c r="G97" s="5"/>
      <c r="H97" s="6"/>
    </row>
    <row r="98" spans="5:8" hidden="1" x14ac:dyDescent="0.25">
      <c r="E98" s="3"/>
      <c r="F98" s="7"/>
      <c r="G98" s="8"/>
      <c r="H98" s="9"/>
    </row>
    <row r="99" spans="5:8" hidden="1" x14ac:dyDescent="0.25">
      <c r="E99" s="3"/>
      <c r="F99" s="7"/>
      <c r="G99" s="8"/>
      <c r="H99" s="9"/>
    </row>
    <row r="100" spans="5:8" hidden="1" x14ac:dyDescent="0.25">
      <c r="E100" s="3"/>
      <c r="F100" s="10"/>
      <c r="G100" s="11"/>
      <c r="H100" s="12"/>
    </row>
    <row r="101" spans="5:8" hidden="1" x14ac:dyDescent="0.25">
      <c r="F101" s="13"/>
      <c r="G101" s="13"/>
      <c r="H101" s="13"/>
    </row>
    <row r="102" spans="5:8" ht="13" hidden="1" x14ac:dyDescent="0.25">
      <c r="E102" s="1"/>
      <c r="F102" s="2">
        <f>SUM(F103:F106)</f>
        <v>0</v>
      </c>
      <c r="G102" s="2">
        <f>SUM(G103:G106)</f>
        <v>0</v>
      </c>
      <c r="H102" s="2">
        <f>SUM(H103:H106)</f>
        <v>0</v>
      </c>
    </row>
    <row r="103" spans="5:8" hidden="1" x14ac:dyDescent="0.25">
      <c r="E103" s="3"/>
      <c r="F103" s="4"/>
      <c r="G103" s="5"/>
      <c r="H103" s="6"/>
    </row>
    <row r="104" spans="5:8" hidden="1" x14ac:dyDescent="0.25">
      <c r="E104" s="3"/>
      <c r="F104" s="7"/>
      <c r="G104" s="8"/>
      <c r="H104" s="9"/>
    </row>
    <row r="105" spans="5:8" hidden="1" x14ac:dyDescent="0.25">
      <c r="E105" s="3"/>
      <c r="F105" s="7"/>
      <c r="G105" s="8"/>
      <c r="H105" s="9"/>
    </row>
    <row r="106" spans="5:8" hidden="1" x14ac:dyDescent="0.25">
      <c r="E106" s="3"/>
      <c r="F106" s="10"/>
      <c r="G106" s="11"/>
      <c r="H106" s="12"/>
    </row>
    <row r="107" spans="5:8" hidden="1" x14ac:dyDescent="0.25">
      <c r="F107" s="13"/>
      <c r="G107" s="13"/>
      <c r="H107" s="13"/>
    </row>
    <row r="108" spans="5:8" ht="13" hidden="1" x14ac:dyDescent="0.25">
      <c r="E108" s="1"/>
      <c r="F108" s="2">
        <f>SUM(F109:F112)</f>
        <v>0</v>
      </c>
      <c r="G108" s="2">
        <f>SUM(G109:G112)</f>
        <v>0</v>
      </c>
      <c r="H108" s="2">
        <f>SUM(H109:H112)</f>
        <v>0</v>
      </c>
    </row>
    <row r="109" spans="5:8" hidden="1" x14ac:dyDescent="0.25">
      <c r="E109" s="3"/>
      <c r="F109" s="4"/>
      <c r="G109" s="5"/>
      <c r="H109" s="6"/>
    </row>
    <row r="110" spans="5:8" hidden="1" x14ac:dyDescent="0.25">
      <c r="E110" s="3"/>
      <c r="F110" s="7"/>
      <c r="G110" s="8"/>
      <c r="H110" s="9"/>
    </row>
    <row r="111" spans="5:8" hidden="1" x14ac:dyDescent="0.25">
      <c r="E111" s="3"/>
      <c r="F111" s="7"/>
      <c r="G111" s="8"/>
      <c r="H111" s="9"/>
    </row>
    <row r="112" spans="5:8" hidden="1" x14ac:dyDescent="0.25">
      <c r="E112" s="3"/>
      <c r="F112" s="10"/>
      <c r="G112" s="11"/>
      <c r="H112" s="12"/>
    </row>
    <row r="113" spans="5:8" hidden="1" x14ac:dyDescent="0.25">
      <c r="F113" s="13"/>
      <c r="G113" s="13"/>
      <c r="H113" s="13"/>
    </row>
    <row r="114" spans="5:8" ht="13" hidden="1" x14ac:dyDescent="0.25">
      <c r="E114" s="1"/>
      <c r="F114" s="2">
        <f>SUM(F115:F118)</f>
        <v>0</v>
      </c>
      <c r="G114" s="2">
        <f>SUM(G115:G118)</f>
        <v>0</v>
      </c>
      <c r="H114" s="2">
        <f>SUM(H115:H118)</f>
        <v>0</v>
      </c>
    </row>
    <row r="115" spans="5:8" hidden="1" x14ac:dyDescent="0.25">
      <c r="E115" s="3"/>
      <c r="F115" s="4"/>
      <c r="G115" s="5"/>
      <c r="H115" s="6"/>
    </row>
    <row r="116" spans="5:8" hidden="1" x14ac:dyDescent="0.25">
      <c r="E116" s="3"/>
      <c r="F116" s="7"/>
      <c r="G116" s="8"/>
      <c r="H116" s="9"/>
    </row>
    <row r="117" spans="5:8" hidden="1" x14ac:dyDescent="0.25">
      <c r="E117" s="3"/>
      <c r="F117" s="7"/>
      <c r="G117" s="8"/>
      <c r="H117" s="9"/>
    </row>
    <row r="118" spans="5:8" hidden="1" x14ac:dyDescent="0.25">
      <c r="E118" s="3"/>
      <c r="F118" s="10"/>
      <c r="G118" s="11"/>
      <c r="H118" s="12"/>
    </row>
    <row r="119" spans="5:8" ht="13" x14ac:dyDescent="0.25">
      <c r="E119" s="14" t="s">
        <v>57</v>
      </c>
      <c r="F119" s="15">
        <f>SUM(F46)</f>
        <v>23494000</v>
      </c>
      <c r="G119" s="15">
        <f>SUM(G46)</f>
        <v>24700000</v>
      </c>
      <c r="H119" s="15">
        <f>SUM(H46)</f>
        <v>26200000</v>
      </c>
    </row>
    <row r="120" spans="5:8" x14ac:dyDescent="0.25">
      <c r="F120" s="16"/>
      <c r="G120" s="16"/>
      <c r="H120" s="16"/>
    </row>
    <row r="121" spans="5:8" x14ac:dyDescent="0.25">
      <c r="F121" s="16"/>
      <c r="G121" s="16"/>
      <c r="H121" s="16"/>
    </row>
    <row r="122" spans="5:8" x14ac:dyDescent="0.25">
      <c r="F122" s="16"/>
      <c r="G122" s="16"/>
      <c r="H122" s="16"/>
    </row>
    <row r="123" spans="5:8" x14ac:dyDescent="0.25">
      <c r="F123" s="16"/>
      <c r="G123" s="16"/>
      <c r="H123" s="16"/>
    </row>
    <row r="124" spans="5:8" x14ac:dyDescent="0.25">
      <c r="F124" s="16"/>
      <c r="G124" s="16"/>
      <c r="H124" s="16"/>
    </row>
    <row r="125" spans="5:8" x14ac:dyDescent="0.25">
      <c r="F125" s="16"/>
      <c r="G125" s="16"/>
      <c r="H125" s="16"/>
    </row>
    <row r="126" spans="5:8" x14ac:dyDescent="0.25">
      <c r="F126" s="16"/>
      <c r="G126" s="16"/>
      <c r="H126" s="16"/>
    </row>
    <row r="127" spans="5:8" x14ac:dyDescent="0.25">
      <c r="F127" s="16"/>
      <c r="G127" s="16"/>
      <c r="H127" s="16"/>
    </row>
    <row r="128" spans="5:8" x14ac:dyDescent="0.25">
      <c r="F128" s="16"/>
      <c r="G128" s="16"/>
      <c r="H128" s="16"/>
    </row>
    <row r="129" spans="6:8" x14ac:dyDescent="0.25">
      <c r="F129" s="16"/>
      <c r="G129" s="16"/>
      <c r="H129" s="16"/>
    </row>
    <row r="130" spans="6:8" x14ac:dyDescent="0.25">
      <c r="F130" s="16"/>
      <c r="G130" s="16"/>
      <c r="H130" s="16"/>
    </row>
    <row r="131" spans="6:8" x14ac:dyDescent="0.25">
      <c r="F131" s="16"/>
      <c r="G131" s="16"/>
      <c r="H131" s="16"/>
    </row>
    <row r="132" spans="6:8" x14ac:dyDescent="0.25">
      <c r="F132" s="16"/>
      <c r="G132" s="16"/>
      <c r="H132" s="16"/>
    </row>
    <row r="133" spans="6:8" x14ac:dyDescent="0.25">
      <c r="F133" s="16"/>
      <c r="G133" s="16"/>
      <c r="H133" s="16"/>
    </row>
    <row r="134" spans="6:8" x14ac:dyDescent="0.25">
      <c r="F134" s="16"/>
      <c r="G134" s="16"/>
      <c r="H134" s="16"/>
    </row>
    <row r="135" spans="6:8" x14ac:dyDescent="0.25">
      <c r="F135" s="16"/>
      <c r="G135" s="16"/>
      <c r="H135" s="16"/>
    </row>
    <row r="136" spans="6:8" x14ac:dyDescent="0.25">
      <c r="F136" s="16"/>
      <c r="G136" s="16"/>
      <c r="H136" s="16"/>
    </row>
    <row r="137" spans="6:8" x14ac:dyDescent="0.25">
      <c r="F137" s="16"/>
      <c r="G137" s="16"/>
      <c r="H137" s="16"/>
    </row>
    <row r="138" spans="6:8" x14ac:dyDescent="0.25">
      <c r="F138" s="16"/>
      <c r="G138" s="16"/>
      <c r="H138" s="16"/>
    </row>
    <row r="139" spans="6:8" x14ac:dyDescent="0.25">
      <c r="F139" s="16"/>
      <c r="G139" s="16"/>
      <c r="H139" s="16"/>
    </row>
    <row r="140" spans="6:8" x14ac:dyDescent="0.25">
      <c r="F140" s="16"/>
      <c r="G140" s="16"/>
      <c r="H140" s="16"/>
    </row>
    <row r="141" spans="6:8" x14ac:dyDescent="0.25">
      <c r="F141" s="16"/>
      <c r="G141" s="16"/>
      <c r="H141" s="16"/>
    </row>
    <row r="142" spans="6:8" x14ac:dyDescent="0.25">
      <c r="F142" s="16"/>
      <c r="G142" s="16"/>
      <c r="H142" s="16"/>
    </row>
    <row r="143" spans="6:8" x14ac:dyDescent="0.25">
      <c r="F143" s="16"/>
      <c r="G143" s="16"/>
      <c r="H143" s="16"/>
    </row>
    <row r="144" spans="6:8" x14ac:dyDescent="0.25">
      <c r="F144" s="16"/>
      <c r="G144" s="16"/>
      <c r="H144" s="16"/>
    </row>
    <row r="145" spans="6:8" x14ac:dyDescent="0.25">
      <c r="F145" s="16"/>
      <c r="G145" s="16"/>
      <c r="H145" s="16"/>
    </row>
    <row r="146" spans="6:8" x14ac:dyDescent="0.25">
      <c r="F146" s="16"/>
      <c r="G146" s="16"/>
      <c r="H146" s="16"/>
    </row>
    <row r="147" spans="6:8" x14ac:dyDescent="0.25">
      <c r="F147" s="16"/>
      <c r="G147" s="16"/>
      <c r="H147" s="16"/>
    </row>
    <row r="148" spans="6:8" x14ac:dyDescent="0.25">
      <c r="F148" s="16"/>
      <c r="G148" s="16"/>
      <c r="H148" s="16"/>
    </row>
    <row r="149" spans="6:8" x14ac:dyDescent="0.25">
      <c r="F149" s="16"/>
      <c r="G149" s="16"/>
      <c r="H149" s="16"/>
    </row>
    <row r="150" spans="6:8" x14ac:dyDescent="0.25">
      <c r="F150" s="16"/>
      <c r="G150" s="16"/>
      <c r="H150" s="16"/>
    </row>
    <row r="151" spans="6:8" x14ac:dyDescent="0.25">
      <c r="F151" s="16"/>
      <c r="G151" s="16"/>
      <c r="H151" s="16"/>
    </row>
    <row r="152" spans="6:8" x14ac:dyDescent="0.25">
      <c r="F152" s="16"/>
      <c r="G152" s="16"/>
      <c r="H152" s="16"/>
    </row>
    <row r="153" spans="6:8" x14ac:dyDescent="0.25">
      <c r="F153" s="16"/>
      <c r="G153" s="16"/>
      <c r="H153" s="16"/>
    </row>
    <row r="154" spans="6:8" x14ac:dyDescent="0.25">
      <c r="F154" s="16"/>
      <c r="G154" s="16"/>
      <c r="H154" s="16"/>
    </row>
    <row r="155" spans="6:8" x14ac:dyDescent="0.25">
      <c r="F155" s="16"/>
      <c r="G155" s="16"/>
      <c r="H155" s="16"/>
    </row>
    <row r="156" spans="6:8" x14ac:dyDescent="0.25">
      <c r="F156" s="16"/>
      <c r="G156" s="16"/>
      <c r="H156" s="16"/>
    </row>
    <row r="157" spans="6:8" x14ac:dyDescent="0.25">
      <c r="F157" s="16"/>
      <c r="G157" s="16"/>
      <c r="H157" s="16"/>
    </row>
    <row r="158" spans="6:8" x14ac:dyDescent="0.25">
      <c r="F158" s="16"/>
      <c r="G158" s="16"/>
      <c r="H158" s="16"/>
    </row>
    <row r="159" spans="6:8" x14ac:dyDescent="0.25">
      <c r="F159" s="16"/>
      <c r="G159" s="16"/>
      <c r="H159" s="16"/>
    </row>
    <row r="160" spans="6:8" x14ac:dyDescent="0.25">
      <c r="F160" s="16"/>
      <c r="G160" s="16"/>
      <c r="H160" s="16"/>
    </row>
    <row r="161" spans="6:8" x14ac:dyDescent="0.25">
      <c r="F161" s="16"/>
      <c r="G161" s="16"/>
      <c r="H161" s="16"/>
    </row>
    <row r="162" spans="6:8" x14ac:dyDescent="0.25">
      <c r="F162" s="16"/>
      <c r="G162" s="16"/>
      <c r="H162" s="16"/>
    </row>
    <row r="163" spans="6:8" x14ac:dyDescent="0.25">
      <c r="F163" s="16"/>
      <c r="G163" s="16"/>
      <c r="H163" s="16"/>
    </row>
    <row r="164" spans="6:8" x14ac:dyDescent="0.25">
      <c r="F164" s="16"/>
      <c r="G164" s="16"/>
      <c r="H164" s="16"/>
    </row>
    <row r="165" spans="6:8" x14ac:dyDescent="0.25">
      <c r="F165" s="16"/>
      <c r="G165" s="16"/>
      <c r="H165" s="16"/>
    </row>
    <row r="166" spans="6:8" x14ac:dyDescent="0.25">
      <c r="F166" s="16"/>
      <c r="G166" s="16"/>
      <c r="H166" s="16"/>
    </row>
    <row r="167" spans="6:8" x14ac:dyDescent="0.25">
      <c r="F167" s="16"/>
      <c r="G167" s="16"/>
      <c r="H167" s="16"/>
    </row>
    <row r="168" spans="6:8" x14ac:dyDescent="0.25">
      <c r="F168" s="16"/>
      <c r="G168" s="16"/>
      <c r="H168" s="16"/>
    </row>
    <row r="169" spans="6:8" x14ac:dyDescent="0.25">
      <c r="F169" s="16"/>
      <c r="G169" s="16"/>
      <c r="H169" s="16"/>
    </row>
    <row r="170" spans="6:8" x14ac:dyDescent="0.25">
      <c r="F170" s="16"/>
      <c r="G170" s="16"/>
      <c r="H170" s="16"/>
    </row>
    <row r="171" spans="6:8" x14ac:dyDescent="0.25">
      <c r="F171" s="16"/>
      <c r="G171" s="16"/>
      <c r="H171" s="16"/>
    </row>
    <row r="172" spans="6:8" x14ac:dyDescent="0.25">
      <c r="F172" s="16"/>
      <c r="G172" s="16"/>
      <c r="H172" s="16"/>
    </row>
    <row r="173" spans="6:8" x14ac:dyDescent="0.25">
      <c r="F173" s="16"/>
      <c r="G173" s="16"/>
      <c r="H173" s="16"/>
    </row>
    <row r="174" spans="6:8" x14ac:dyDescent="0.25">
      <c r="F174" s="16"/>
      <c r="G174" s="16"/>
      <c r="H174" s="16"/>
    </row>
    <row r="175" spans="6:8" x14ac:dyDescent="0.25">
      <c r="F175" s="16"/>
      <c r="G175" s="16"/>
      <c r="H175" s="16"/>
    </row>
    <row r="176" spans="6:8" x14ac:dyDescent="0.25">
      <c r="F176" s="16"/>
      <c r="G176" s="16"/>
      <c r="H176" s="16"/>
    </row>
    <row r="177" spans="6:8" x14ac:dyDescent="0.25">
      <c r="F177" s="16"/>
      <c r="G177" s="16"/>
      <c r="H177" s="16"/>
    </row>
    <row r="178" spans="6:8" x14ac:dyDescent="0.25">
      <c r="F178" s="16"/>
      <c r="G178" s="16"/>
      <c r="H178" s="16"/>
    </row>
    <row r="179" spans="6:8" x14ac:dyDescent="0.25">
      <c r="F179" s="16"/>
      <c r="G179" s="16"/>
      <c r="H179" s="16"/>
    </row>
    <row r="180" spans="6:8" x14ac:dyDescent="0.25">
      <c r="F180" s="16"/>
      <c r="G180" s="16"/>
      <c r="H180" s="16"/>
    </row>
    <row r="181" spans="6:8" x14ac:dyDescent="0.25">
      <c r="F181" s="16"/>
      <c r="G181" s="16"/>
      <c r="H181" s="16"/>
    </row>
    <row r="182" spans="6:8" x14ac:dyDescent="0.25">
      <c r="F182" s="16"/>
      <c r="G182" s="16"/>
      <c r="H182" s="16"/>
    </row>
    <row r="183" spans="6:8" x14ac:dyDescent="0.25">
      <c r="F183" s="16"/>
      <c r="G183" s="16"/>
      <c r="H183" s="16"/>
    </row>
    <row r="184" spans="6:8" x14ac:dyDescent="0.25">
      <c r="F184" s="16"/>
      <c r="G184" s="16"/>
      <c r="H184" s="16"/>
    </row>
    <row r="185" spans="6:8" x14ac:dyDescent="0.25">
      <c r="F185" s="16"/>
      <c r="G185" s="16"/>
      <c r="H185" s="16"/>
    </row>
    <row r="186" spans="6:8" x14ac:dyDescent="0.25">
      <c r="F186" s="16"/>
      <c r="G186" s="16"/>
      <c r="H186" s="16"/>
    </row>
    <row r="187" spans="6:8" x14ac:dyDescent="0.25">
      <c r="F187" s="16"/>
      <c r="G187" s="16"/>
      <c r="H187" s="16"/>
    </row>
    <row r="188" spans="6:8" x14ac:dyDescent="0.25">
      <c r="F188" s="16"/>
      <c r="G188" s="16"/>
      <c r="H188" s="16"/>
    </row>
    <row r="189" spans="6:8" x14ac:dyDescent="0.25">
      <c r="F189" s="16"/>
      <c r="G189" s="16"/>
      <c r="H189" s="16"/>
    </row>
    <row r="190" spans="6:8" x14ac:dyDescent="0.25">
      <c r="F190" s="16"/>
      <c r="G190" s="16"/>
      <c r="H190" s="16"/>
    </row>
    <row r="191" spans="6:8" x14ac:dyDescent="0.25">
      <c r="F191" s="16"/>
      <c r="G191" s="16"/>
      <c r="H191" s="16"/>
    </row>
    <row r="192" spans="6:8" x14ac:dyDescent="0.25">
      <c r="F192" s="16"/>
      <c r="G192" s="16"/>
      <c r="H192" s="16"/>
    </row>
    <row r="193" spans="6:8" x14ac:dyDescent="0.25">
      <c r="F193" s="16"/>
      <c r="G193" s="16"/>
      <c r="H193" s="16"/>
    </row>
    <row r="194" spans="6:8" x14ac:dyDescent="0.25">
      <c r="F194" s="16"/>
      <c r="G194" s="16"/>
      <c r="H194" s="16"/>
    </row>
    <row r="195" spans="6:8" x14ac:dyDescent="0.25">
      <c r="F195" s="16"/>
      <c r="G195" s="16"/>
      <c r="H195" s="16"/>
    </row>
    <row r="196" spans="6:8" x14ac:dyDescent="0.25">
      <c r="F196" s="16"/>
      <c r="G196" s="16"/>
      <c r="H196" s="16"/>
    </row>
    <row r="197" spans="6:8" x14ac:dyDescent="0.25">
      <c r="F197" s="16"/>
      <c r="G197" s="16"/>
      <c r="H197" s="16"/>
    </row>
    <row r="198" spans="6:8" x14ac:dyDescent="0.25">
      <c r="F198" s="16"/>
      <c r="G198" s="16"/>
      <c r="H198" s="16"/>
    </row>
    <row r="199" spans="6:8" x14ac:dyDescent="0.25">
      <c r="F199" s="16"/>
      <c r="G199" s="16"/>
      <c r="H199" s="16"/>
    </row>
    <row r="200" spans="6:8" x14ac:dyDescent="0.25">
      <c r="F200" s="16"/>
      <c r="G200" s="16"/>
      <c r="H200" s="16"/>
    </row>
    <row r="201" spans="6:8" x14ac:dyDescent="0.25">
      <c r="F201" s="16"/>
      <c r="G201" s="16"/>
      <c r="H201" s="16"/>
    </row>
    <row r="202" spans="6:8" x14ac:dyDescent="0.25">
      <c r="F202" s="16"/>
      <c r="G202" s="16"/>
      <c r="H202" s="16"/>
    </row>
    <row r="203" spans="6:8" x14ac:dyDescent="0.25">
      <c r="F203" s="16"/>
      <c r="G203" s="16"/>
      <c r="H203" s="16"/>
    </row>
    <row r="204" spans="6:8" x14ac:dyDescent="0.25">
      <c r="F204" s="16"/>
      <c r="G204" s="16"/>
      <c r="H204" s="16"/>
    </row>
    <row r="205" spans="6:8" x14ac:dyDescent="0.25">
      <c r="F205" s="16"/>
      <c r="G205" s="16"/>
      <c r="H205" s="16"/>
    </row>
    <row r="206" spans="6:8" x14ac:dyDescent="0.25">
      <c r="F206" s="16"/>
      <c r="G206" s="16"/>
      <c r="H206" s="16"/>
    </row>
    <row r="207" spans="6:8" x14ac:dyDescent="0.25">
      <c r="F207" s="16"/>
      <c r="G207" s="16"/>
      <c r="H207" s="16"/>
    </row>
    <row r="208" spans="6:8" x14ac:dyDescent="0.25">
      <c r="F208" s="16"/>
      <c r="G208" s="16"/>
      <c r="H208" s="16"/>
    </row>
    <row r="209" spans="6:8" x14ac:dyDescent="0.25">
      <c r="F209" s="16"/>
      <c r="G209" s="16"/>
      <c r="H209" s="16"/>
    </row>
    <row r="210" spans="6:8" x14ac:dyDescent="0.25">
      <c r="F210" s="16"/>
      <c r="G210" s="16"/>
      <c r="H210" s="16"/>
    </row>
    <row r="211" spans="6:8" x14ac:dyDescent="0.25">
      <c r="F211" s="16"/>
      <c r="G211" s="16"/>
      <c r="H211" s="16"/>
    </row>
    <row r="212" spans="6:8" x14ac:dyDescent="0.25">
      <c r="F212" s="16"/>
      <c r="G212" s="16"/>
      <c r="H212" s="16"/>
    </row>
    <row r="213" spans="6:8" x14ac:dyDescent="0.25">
      <c r="F213" s="16"/>
      <c r="G213" s="16"/>
      <c r="H213" s="16"/>
    </row>
    <row r="214" spans="6:8" x14ac:dyDescent="0.25">
      <c r="F214" s="16"/>
      <c r="G214" s="16"/>
      <c r="H214" s="16"/>
    </row>
    <row r="215" spans="6:8" x14ac:dyDescent="0.25">
      <c r="F215" s="16"/>
      <c r="G215" s="16"/>
      <c r="H215" s="16"/>
    </row>
    <row r="216" spans="6:8" x14ac:dyDescent="0.25">
      <c r="F216" s="16"/>
      <c r="G216" s="16"/>
      <c r="H216" s="16"/>
    </row>
    <row r="217" spans="6:8" x14ac:dyDescent="0.25">
      <c r="F217" s="16"/>
      <c r="G217" s="16"/>
      <c r="H217" s="16"/>
    </row>
    <row r="218" spans="6:8" x14ac:dyDescent="0.25">
      <c r="F218" s="16"/>
      <c r="G218" s="16"/>
      <c r="H218" s="16"/>
    </row>
    <row r="219" spans="6:8" x14ac:dyDescent="0.25">
      <c r="F219" s="16"/>
      <c r="G219" s="16"/>
      <c r="H219" s="16"/>
    </row>
    <row r="220" spans="6:8" x14ac:dyDescent="0.25">
      <c r="F220" s="16"/>
      <c r="G220" s="16"/>
      <c r="H220" s="16"/>
    </row>
    <row r="221" spans="6:8" x14ac:dyDescent="0.25">
      <c r="F221" s="16"/>
      <c r="G221" s="16"/>
      <c r="H221" s="16"/>
    </row>
    <row r="222" spans="6:8" x14ac:dyDescent="0.25">
      <c r="F222" s="16"/>
      <c r="G222" s="16"/>
      <c r="H222" s="16"/>
    </row>
    <row r="223" spans="6:8" x14ac:dyDescent="0.25">
      <c r="F223" s="16"/>
      <c r="G223" s="16"/>
      <c r="H223" s="16"/>
    </row>
    <row r="224" spans="6:8" x14ac:dyDescent="0.25">
      <c r="F224" s="16"/>
      <c r="G224" s="16"/>
      <c r="H224" s="16"/>
    </row>
    <row r="225" spans="6:8" x14ac:dyDescent="0.25">
      <c r="F225" s="16"/>
      <c r="G225" s="16"/>
      <c r="H225" s="16"/>
    </row>
    <row r="226" spans="6:8" x14ac:dyDescent="0.25">
      <c r="F226" s="16"/>
      <c r="G226" s="16"/>
      <c r="H226" s="16"/>
    </row>
    <row r="227" spans="6:8" x14ac:dyDescent="0.25">
      <c r="F227" s="16"/>
      <c r="G227" s="16"/>
      <c r="H227" s="16"/>
    </row>
    <row r="228" spans="6:8" x14ac:dyDescent="0.25">
      <c r="F228" s="16"/>
      <c r="G228" s="16"/>
      <c r="H228" s="16"/>
    </row>
    <row r="229" spans="6:8" x14ac:dyDescent="0.25">
      <c r="F229" s="16"/>
      <c r="G229" s="16"/>
      <c r="H229" s="16"/>
    </row>
    <row r="230" spans="6:8" x14ac:dyDescent="0.25">
      <c r="F230" s="16"/>
      <c r="G230" s="16"/>
      <c r="H230" s="16"/>
    </row>
    <row r="231" spans="6:8" x14ac:dyDescent="0.25">
      <c r="F231" s="16"/>
      <c r="G231" s="16"/>
      <c r="H231" s="16"/>
    </row>
    <row r="232" spans="6:8" x14ac:dyDescent="0.25">
      <c r="F232" s="16"/>
      <c r="G232" s="16"/>
      <c r="H232" s="16"/>
    </row>
    <row r="233" spans="6:8" x14ac:dyDescent="0.25">
      <c r="F233" s="16"/>
      <c r="G233" s="16"/>
      <c r="H233" s="16"/>
    </row>
    <row r="234" spans="6:8" x14ac:dyDescent="0.25">
      <c r="F234" s="16"/>
      <c r="G234" s="16"/>
      <c r="H234" s="16"/>
    </row>
    <row r="235" spans="6:8" x14ac:dyDescent="0.25">
      <c r="F235" s="16"/>
      <c r="G235" s="16"/>
      <c r="H235" s="16"/>
    </row>
    <row r="236" spans="6:8" x14ac:dyDescent="0.25">
      <c r="F236" s="16"/>
      <c r="G236" s="16"/>
      <c r="H236" s="16"/>
    </row>
    <row r="237" spans="6:8" x14ac:dyDescent="0.25">
      <c r="F237" s="16"/>
      <c r="G237" s="16"/>
      <c r="H237" s="16"/>
    </row>
    <row r="238" spans="6:8" x14ac:dyDescent="0.25">
      <c r="F238" s="16"/>
      <c r="G238" s="16"/>
      <c r="H238" s="16"/>
    </row>
    <row r="239" spans="6:8" x14ac:dyDescent="0.25">
      <c r="F239" s="16"/>
      <c r="G239" s="16"/>
      <c r="H239" s="16"/>
    </row>
    <row r="240" spans="6:8" x14ac:dyDescent="0.25">
      <c r="F240" s="16"/>
      <c r="G240" s="16"/>
      <c r="H240" s="16"/>
    </row>
    <row r="241" spans="6:8" x14ac:dyDescent="0.25">
      <c r="F241" s="16"/>
      <c r="G241" s="16"/>
      <c r="H241" s="16"/>
    </row>
    <row r="242" spans="6:8" x14ac:dyDescent="0.25">
      <c r="F242" s="16"/>
      <c r="G242" s="16"/>
      <c r="H242" s="16"/>
    </row>
    <row r="243" spans="6:8" x14ac:dyDescent="0.25">
      <c r="F243" s="16"/>
      <c r="G243" s="16"/>
      <c r="H243" s="16"/>
    </row>
    <row r="244" spans="6:8" x14ac:dyDescent="0.25">
      <c r="F244" s="16"/>
      <c r="G244" s="16"/>
      <c r="H244" s="16"/>
    </row>
    <row r="245" spans="6:8" x14ac:dyDescent="0.25">
      <c r="F245" s="16"/>
      <c r="G245" s="16"/>
      <c r="H245" s="16"/>
    </row>
    <row r="246" spans="6:8" x14ac:dyDescent="0.25">
      <c r="F246" s="16"/>
      <c r="G246" s="16"/>
      <c r="H246" s="16"/>
    </row>
    <row r="247" spans="6:8" x14ac:dyDescent="0.25">
      <c r="F247" s="16"/>
      <c r="G247" s="16"/>
      <c r="H247" s="16"/>
    </row>
    <row r="248" spans="6:8" x14ac:dyDescent="0.25">
      <c r="F248" s="16"/>
      <c r="G248" s="16"/>
      <c r="H248" s="16"/>
    </row>
    <row r="249" spans="6:8" x14ac:dyDescent="0.25">
      <c r="F249" s="16"/>
      <c r="G249" s="16"/>
      <c r="H249" s="16"/>
    </row>
    <row r="250" spans="6:8" x14ac:dyDescent="0.25">
      <c r="F250" s="16"/>
      <c r="G250" s="16"/>
      <c r="H250" s="16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E1:H250"/>
  <sheetViews>
    <sheetView showGridLines="0" topLeftCell="A39" workbookViewId="0">
      <selection activeCell="E59" sqref="E59"/>
    </sheetView>
  </sheetViews>
  <sheetFormatPr defaultRowHeight="12.5" x14ac:dyDescent="0.25"/>
  <cols>
    <col min="1" max="4" width="1.6328125" customWidth="1"/>
    <col min="5" max="5" width="71" bestFit="1" customWidth="1"/>
    <col min="6" max="8" width="14.08984375" bestFit="1" customWidth="1"/>
  </cols>
  <sheetData>
    <row r="1" spans="5:8" ht="14.4" customHeight="1" x14ac:dyDescent="0.35">
      <c r="E1" s="66" t="s">
        <v>0</v>
      </c>
      <c r="F1" s="66"/>
      <c r="G1" s="66"/>
      <c r="H1" s="66"/>
    </row>
    <row r="2" spans="5:8" x14ac:dyDescent="0.25">
      <c r="E2" s="67" t="s">
        <v>1</v>
      </c>
      <c r="F2" s="67"/>
      <c r="G2" s="67"/>
      <c r="H2" s="67"/>
    </row>
    <row r="3" spans="5:8" ht="26" x14ac:dyDescent="0.3">
      <c r="E3" s="17" t="s">
        <v>52</v>
      </c>
      <c r="F3" s="18" t="s">
        <v>3</v>
      </c>
      <c r="G3" s="18" t="s">
        <v>4</v>
      </c>
      <c r="H3" s="18" t="s">
        <v>5</v>
      </c>
    </row>
    <row r="4" spans="5:8" ht="14" x14ac:dyDescent="0.3">
      <c r="E4" s="19" t="s">
        <v>6</v>
      </c>
      <c r="F4" s="20" t="s">
        <v>7</v>
      </c>
      <c r="G4" s="20" t="s">
        <v>7</v>
      </c>
      <c r="H4" s="20" t="s">
        <v>7</v>
      </c>
    </row>
    <row r="5" spans="5:8" ht="13" x14ac:dyDescent="0.3">
      <c r="E5" s="21" t="s">
        <v>8</v>
      </c>
      <c r="F5" s="2">
        <v>8140146000</v>
      </c>
      <c r="G5" s="2">
        <v>8644888000</v>
      </c>
      <c r="H5" s="2">
        <v>9035815000</v>
      </c>
    </row>
    <row r="6" spans="5:8" ht="13" x14ac:dyDescent="0.3">
      <c r="E6" s="21" t="s">
        <v>9</v>
      </c>
      <c r="F6" s="2">
        <v>4572290000</v>
      </c>
      <c r="G6" s="2"/>
      <c r="H6" s="2"/>
    </row>
    <row r="7" spans="5:8" ht="14" x14ac:dyDescent="0.3">
      <c r="E7" s="19" t="s">
        <v>10</v>
      </c>
      <c r="F7" s="22">
        <f>SUM(F8:F20)</f>
        <v>4206643000</v>
      </c>
      <c r="G7" s="22">
        <f>SUM(G8:G20)</f>
        <v>5060017000</v>
      </c>
      <c r="H7" s="22">
        <f>SUM(H8:H20)</f>
        <v>4278364000</v>
      </c>
    </row>
    <row r="8" spans="5:8" ht="13" x14ac:dyDescent="0.3">
      <c r="E8" s="23" t="s">
        <v>11</v>
      </c>
      <c r="F8" s="8"/>
      <c r="G8" s="8"/>
      <c r="H8" s="8"/>
    </row>
    <row r="9" spans="5:8" ht="13" x14ac:dyDescent="0.3">
      <c r="E9" s="23" t="s">
        <v>12</v>
      </c>
      <c r="F9" s="8">
        <v>2320638000</v>
      </c>
      <c r="G9" s="8">
        <v>2573613000</v>
      </c>
      <c r="H9" s="8">
        <v>1753809000</v>
      </c>
    </row>
    <row r="10" spans="5:8" ht="13" x14ac:dyDescent="0.3">
      <c r="E10" s="23" t="s">
        <v>13</v>
      </c>
      <c r="F10" s="24">
        <v>972942000</v>
      </c>
      <c r="G10" s="24">
        <v>983295000</v>
      </c>
      <c r="H10" s="24">
        <v>1038407000</v>
      </c>
    </row>
    <row r="11" spans="5:8" ht="13" x14ac:dyDescent="0.3">
      <c r="E11" s="23" t="s">
        <v>14</v>
      </c>
      <c r="F11" s="8"/>
      <c r="G11" s="8"/>
      <c r="H11" s="8"/>
    </row>
    <row r="12" spans="5:8" ht="13" x14ac:dyDescent="0.3">
      <c r="E12" s="23" t="s">
        <v>15</v>
      </c>
      <c r="F12" s="8"/>
      <c r="G12" s="8"/>
      <c r="H12" s="8"/>
    </row>
    <row r="13" spans="5:8" ht="13" x14ac:dyDescent="0.3">
      <c r="E13" s="23" t="s">
        <v>16</v>
      </c>
      <c r="F13" s="24">
        <v>140208000</v>
      </c>
      <c r="G13" s="24">
        <v>694847000</v>
      </c>
      <c r="H13" s="24">
        <v>641335000</v>
      </c>
    </row>
    <row r="14" spans="5:8" ht="13" x14ac:dyDescent="0.3">
      <c r="E14" s="23" t="s">
        <v>17</v>
      </c>
      <c r="F14" s="24"/>
      <c r="G14" s="24"/>
      <c r="H14" s="24"/>
    </row>
    <row r="15" spans="5:8" ht="13" x14ac:dyDescent="0.3">
      <c r="E15" s="23" t="s">
        <v>18</v>
      </c>
      <c r="F15" s="24"/>
      <c r="G15" s="24"/>
      <c r="H15" s="24"/>
    </row>
    <row r="16" spans="5:8" ht="13" x14ac:dyDescent="0.3">
      <c r="E16" s="23" t="s">
        <v>19</v>
      </c>
      <c r="F16" s="8"/>
      <c r="G16" s="8"/>
      <c r="H16" s="8"/>
    </row>
    <row r="17" spans="5:8" ht="13" x14ac:dyDescent="0.3">
      <c r="E17" s="23" t="s">
        <v>20</v>
      </c>
      <c r="F17" s="8"/>
      <c r="G17" s="8"/>
      <c r="H17" s="8"/>
    </row>
    <row r="18" spans="5:8" ht="13" x14ac:dyDescent="0.3">
      <c r="E18" s="23" t="s">
        <v>21</v>
      </c>
      <c r="F18" s="24"/>
      <c r="G18" s="24"/>
      <c r="H18" s="24"/>
    </row>
    <row r="19" spans="5:8" ht="13" x14ac:dyDescent="0.3">
      <c r="E19" s="23" t="s">
        <v>22</v>
      </c>
      <c r="F19" s="8"/>
      <c r="G19" s="8"/>
      <c r="H19" s="8"/>
    </row>
    <row r="20" spans="5:8" ht="13" x14ac:dyDescent="0.3">
      <c r="E20" s="23" t="s">
        <v>23</v>
      </c>
      <c r="F20" s="8">
        <v>772855000</v>
      </c>
      <c r="G20" s="8">
        <v>808262000</v>
      </c>
      <c r="H20" s="8">
        <v>844813000</v>
      </c>
    </row>
    <row r="21" spans="5:8" ht="14" x14ac:dyDescent="0.3">
      <c r="E21" s="19" t="s">
        <v>24</v>
      </c>
      <c r="F21" s="2">
        <f>SUM(F22:F30)</f>
        <v>21600000</v>
      </c>
      <c r="G21" s="2">
        <f>SUM(G22:G30)</f>
        <v>19700000</v>
      </c>
      <c r="H21" s="2">
        <f>SUM(H22:H30)</f>
        <v>20400000</v>
      </c>
    </row>
    <row r="22" spans="5:8" ht="13" x14ac:dyDescent="0.3">
      <c r="E22" s="23" t="s">
        <v>25</v>
      </c>
      <c r="F22" s="24">
        <v>1000000</v>
      </c>
      <c r="G22" s="24">
        <v>1200000</v>
      </c>
      <c r="H22" s="24">
        <v>1400000</v>
      </c>
    </row>
    <row r="23" spans="5:8" ht="13" x14ac:dyDescent="0.3">
      <c r="E23" s="23" t="s">
        <v>26</v>
      </c>
      <c r="F23" s="25"/>
      <c r="G23" s="25"/>
      <c r="H23" s="25"/>
    </row>
    <row r="24" spans="5:8" ht="13" x14ac:dyDescent="0.3">
      <c r="E24" s="23" t="s">
        <v>27</v>
      </c>
      <c r="F24" s="8">
        <v>4000000</v>
      </c>
      <c r="G24" s="8"/>
      <c r="H24" s="8"/>
    </row>
    <row r="25" spans="5:8" ht="13" x14ac:dyDescent="0.3">
      <c r="E25" s="23" t="s">
        <v>28</v>
      </c>
      <c r="F25" s="8">
        <v>9600000</v>
      </c>
      <c r="G25" s="8">
        <v>10000000</v>
      </c>
      <c r="H25" s="8">
        <v>10000000</v>
      </c>
    </row>
    <row r="26" spans="5:8" ht="13" x14ac:dyDescent="0.3">
      <c r="E26" s="23" t="s">
        <v>29</v>
      </c>
      <c r="F26" s="24"/>
      <c r="G26" s="24"/>
      <c r="H26" s="24"/>
    </row>
    <row r="27" spans="5:8" ht="13" x14ac:dyDescent="0.3">
      <c r="E27" s="23" t="s">
        <v>30</v>
      </c>
      <c r="F27" s="8">
        <v>7000000</v>
      </c>
      <c r="G27" s="8">
        <v>8500000</v>
      </c>
      <c r="H27" s="8">
        <v>9000000</v>
      </c>
    </row>
    <row r="28" spans="5:8" ht="13" x14ac:dyDescent="0.3">
      <c r="E28" s="23" t="s">
        <v>31</v>
      </c>
      <c r="F28" s="8"/>
      <c r="G28" s="8"/>
      <c r="H28" s="8"/>
    </row>
    <row r="29" spans="5:8" ht="13" x14ac:dyDescent="0.3">
      <c r="E29" s="23" t="s">
        <v>32</v>
      </c>
      <c r="F29" s="24"/>
      <c r="G29" s="24"/>
      <c r="H29" s="24"/>
    </row>
    <row r="30" spans="5:8" ht="13" x14ac:dyDescent="0.3">
      <c r="E30" s="23" t="s">
        <v>33</v>
      </c>
      <c r="F30" s="8"/>
      <c r="G30" s="8"/>
      <c r="H30" s="8"/>
    </row>
    <row r="31" spans="5:8" ht="14" x14ac:dyDescent="0.3">
      <c r="E31" s="26" t="s">
        <v>34</v>
      </c>
      <c r="F31" s="15">
        <f>+F5+F6+F7+F21</f>
        <v>16940679000</v>
      </c>
      <c r="G31" s="15">
        <f>+G5+G6+G7+G21</f>
        <v>13724605000</v>
      </c>
      <c r="H31" s="15">
        <f>+H5+H6+H7+H21</f>
        <v>13334579000</v>
      </c>
    </row>
    <row r="32" spans="5:8" ht="14" x14ac:dyDescent="0.3">
      <c r="E32" s="19" t="s">
        <v>35</v>
      </c>
      <c r="F32" s="27" t="s">
        <v>7</v>
      </c>
      <c r="G32" s="27" t="s">
        <v>7</v>
      </c>
      <c r="H32" s="27" t="s">
        <v>7</v>
      </c>
    </row>
    <row r="33" spans="5:8" ht="14" x14ac:dyDescent="0.3">
      <c r="E33" s="19" t="s">
        <v>36</v>
      </c>
      <c r="F33" s="2">
        <f>SUM(F34:F40)</f>
        <v>23296000</v>
      </c>
      <c r="G33" s="2">
        <f>SUM(G34:G40)</f>
        <v>7252000</v>
      </c>
      <c r="H33" s="2">
        <f>SUM(H34:H40)</f>
        <v>7449000</v>
      </c>
    </row>
    <row r="34" spans="5:8" ht="13" x14ac:dyDescent="0.3">
      <c r="E34" s="23" t="s">
        <v>19</v>
      </c>
      <c r="F34" s="8"/>
      <c r="G34" s="8"/>
      <c r="H34" s="8"/>
    </row>
    <row r="35" spans="5:8" ht="13" x14ac:dyDescent="0.3">
      <c r="E35" s="23" t="s">
        <v>37</v>
      </c>
      <c r="F35" s="8">
        <v>19296000</v>
      </c>
      <c r="G35" s="8">
        <v>252000</v>
      </c>
      <c r="H35" s="8">
        <v>449000</v>
      </c>
    </row>
    <row r="36" spans="5:8" ht="13" x14ac:dyDescent="0.3">
      <c r="E36" s="23" t="s">
        <v>38</v>
      </c>
      <c r="F36" s="8">
        <v>4000000</v>
      </c>
      <c r="G36" s="8">
        <v>7000000</v>
      </c>
      <c r="H36" s="8">
        <v>7000000</v>
      </c>
    </row>
    <row r="37" spans="5:8" ht="13" x14ac:dyDescent="0.3">
      <c r="E37" s="23" t="s">
        <v>39</v>
      </c>
      <c r="F37" s="8"/>
      <c r="G37" s="8"/>
      <c r="H37" s="8"/>
    </row>
    <row r="38" spans="5:8" ht="13" x14ac:dyDescent="0.3">
      <c r="E38" s="23" t="s">
        <v>20</v>
      </c>
      <c r="F38" s="8"/>
      <c r="G38" s="8"/>
      <c r="H38" s="8"/>
    </row>
    <row r="39" spans="5:8" ht="13" x14ac:dyDescent="0.3">
      <c r="E39" s="23" t="s">
        <v>11</v>
      </c>
      <c r="F39" s="8"/>
      <c r="G39" s="8"/>
      <c r="H39" s="8"/>
    </row>
    <row r="40" spans="5:8" ht="13" x14ac:dyDescent="0.3">
      <c r="E40" s="23" t="s">
        <v>40</v>
      </c>
      <c r="F40" s="8"/>
      <c r="G40" s="8"/>
      <c r="H40" s="8"/>
    </row>
    <row r="41" spans="5:8" ht="14" x14ac:dyDescent="0.3">
      <c r="E41" s="19" t="s">
        <v>24</v>
      </c>
      <c r="F41" s="2">
        <f>SUM(F42:F42)</f>
        <v>0</v>
      </c>
      <c r="G41" s="2">
        <f>SUM(G42:G42)</f>
        <v>0</v>
      </c>
      <c r="H41" s="2">
        <f>SUM(H42:H42)</f>
        <v>0</v>
      </c>
    </row>
    <row r="42" spans="5:8" ht="13" x14ac:dyDescent="0.3">
      <c r="E42" s="23" t="s">
        <v>26</v>
      </c>
      <c r="F42" s="24"/>
      <c r="G42" s="24"/>
      <c r="H42" s="24"/>
    </row>
    <row r="43" spans="5:8" ht="14" x14ac:dyDescent="0.3">
      <c r="E43" s="26" t="s">
        <v>41</v>
      </c>
      <c r="F43" s="28">
        <f>+F33+F41</f>
        <v>23296000</v>
      </c>
      <c r="G43" s="28">
        <f>+G33+G41</f>
        <v>7252000</v>
      </c>
      <c r="H43" s="28">
        <f>+H33+H41</f>
        <v>7449000</v>
      </c>
    </row>
    <row r="44" spans="5:8" ht="14" x14ac:dyDescent="0.3">
      <c r="E44" s="29" t="s">
        <v>42</v>
      </c>
      <c r="F44" s="30">
        <f>+F31+F43</f>
        <v>16963975000</v>
      </c>
      <c r="G44" s="30">
        <f>+G31+G43</f>
        <v>13731857000</v>
      </c>
      <c r="H44" s="30">
        <f>+H31+H43</f>
        <v>13342028000</v>
      </c>
    </row>
    <row r="45" spans="5:8" ht="13" x14ac:dyDescent="0.25">
      <c r="E45" s="1" t="s">
        <v>54</v>
      </c>
      <c r="F45" s="2"/>
      <c r="G45" s="2"/>
      <c r="H45" s="2"/>
    </row>
    <row r="46" spans="5:8" ht="13" x14ac:dyDescent="0.25">
      <c r="E46" s="1" t="s">
        <v>55</v>
      </c>
      <c r="F46" s="22">
        <f>SUM(F48+F54+F60+F66+F72+F78+F84+F90+F96+F102+F108+F114)</f>
        <v>240811000</v>
      </c>
      <c r="G46" s="22">
        <f>SUM(G48+G54+G60+G66+G72+G78+G84+G90+G96+G102+G108+G114)</f>
        <v>252073000</v>
      </c>
      <c r="H46" s="22">
        <f>SUM(H48+H54+H60+H66+H72+H78+H84+H90+H96+H102+H108+H114)</f>
        <v>255144000</v>
      </c>
    </row>
    <row r="47" spans="5:8" ht="13" x14ac:dyDescent="0.25">
      <c r="E47" s="31" t="s">
        <v>56</v>
      </c>
      <c r="F47" s="2"/>
      <c r="G47" s="2"/>
      <c r="H47" s="2"/>
    </row>
    <row r="48" spans="5:8" ht="13" x14ac:dyDescent="0.25">
      <c r="E48" s="1" t="s">
        <v>58</v>
      </c>
      <c r="F48" s="2">
        <f>SUM(F49:F52)</f>
        <v>217315000</v>
      </c>
      <c r="G48" s="2">
        <f>SUM(G49:G52)</f>
        <v>226773000</v>
      </c>
      <c r="H48" s="2">
        <f>SUM(H49:H52)</f>
        <v>228344000</v>
      </c>
    </row>
    <row r="49" spans="5:8" x14ac:dyDescent="0.25">
      <c r="E49" s="3" t="s">
        <v>60</v>
      </c>
      <c r="F49" s="4">
        <v>34146000</v>
      </c>
      <c r="G49" s="5">
        <v>35178000</v>
      </c>
      <c r="H49" s="6">
        <v>36749000</v>
      </c>
    </row>
    <row r="50" spans="5:8" x14ac:dyDescent="0.25">
      <c r="E50" s="3" t="s">
        <v>59</v>
      </c>
      <c r="F50" s="7">
        <v>183169000</v>
      </c>
      <c r="G50" s="8">
        <v>191595000</v>
      </c>
      <c r="H50" s="9">
        <v>191595000</v>
      </c>
    </row>
    <row r="51" spans="5:8" x14ac:dyDescent="0.25">
      <c r="E51" s="3"/>
      <c r="F51" s="7"/>
      <c r="G51" s="8"/>
      <c r="H51" s="9"/>
    </row>
    <row r="52" spans="5:8" x14ac:dyDescent="0.25">
      <c r="E52" s="3"/>
      <c r="F52" s="10"/>
      <c r="G52" s="11"/>
      <c r="H52" s="12"/>
    </row>
    <row r="53" spans="5:8" x14ac:dyDescent="0.25">
      <c r="F53" s="13"/>
      <c r="G53" s="13"/>
      <c r="H53" s="13"/>
    </row>
    <row r="54" spans="5:8" ht="13" x14ac:dyDescent="0.25">
      <c r="E54" s="1" t="s">
        <v>61</v>
      </c>
      <c r="F54" s="2">
        <f>SUM(F55:F58)</f>
        <v>0</v>
      </c>
      <c r="G54" s="2">
        <f>SUM(G55:G58)</f>
        <v>0</v>
      </c>
      <c r="H54" s="2">
        <f>SUM(H55:H58)</f>
        <v>0</v>
      </c>
    </row>
    <row r="55" spans="5:8" x14ac:dyDescent="0.25">
      <c r="E55" s="3" t="s">
        <v>62</v>
      </c>
      <c r="F55" s="4"/>
      <c r="G55" s="5"/>
      <c r="H55" s="6"/>
    </row>
    <row r="56" spans="5:8" x14ac:dyDescent="0.25">
      <c r="E56" s="3" t="s">
        <v>63</v>
      </c>
      <c r="F56" s="7"/>
      <c r="G56" s="8"/>
      <c r="H56" s="9"/>
    </row>
    <row r="57" spans="5:8" x14ac:dyDescent="0.25">
      <c r="E57" s="3" t="s">
        <v>64</v>
      </c>
      <c r="F57" s="7"/>
      <c r="G57" s="8"/>
      <c r="H57" s="9"/>
    </row>
    <row r="58" spans="5:8" x14ac:dyDescent="0.25">
      <c r="E58" s="3"/>
      <c r="F58" s="10"/>
      <c r="G58" s="11"/>
      <c r="H58" s="12"/>
    </row>
    <row r="59" spans="5:8" x14ac:dyDescent="0.25">
      <c r="F59" s="13"/>
      <c r="G59" s="13"/>
      <c r="H59" s="13"/>
    </row>
    <row r="60" spans="5:8" ht="13" x14ac:dyDescent="0.25">
      <c r="E60" s="1" t="s">
        <v>65</v>
      </c>
      <c r="F60" s="2">
        <f>SUM(F61:F64)</f>
        <v>0</v>
      </c>
      <c r="G60" s="2">
        <f>SUM(G61:G64)</f>
        <v>0</v>
      </c>
      <c r="H60" s="2">
        <f>SUM(H61:H64)</f>
        <v>0</v>
      </c>
    </row>
    <row r="61" spans="5:8" x14ac:dyDescent="0.25">
      <c r="E61" s="3" t="s">
        <v>66</v>
      </c>
      <c r="F61" s="4"/>
      <c r="G61" s="5"/>
      <c r="H61" s="6"/>
    </row>
    <row r="62" spans="5:8" x14ac:dyDescent="0.25">
      <c r="E62" s="3" t="s">
        <v>67</v>
      </c>
      <c r="F62" s="7"/>
      <c r="G62" s="8"/>
      <c r="H62" s="9"/>
    </row>
    <row r="63" spans="5:8" x14ac:dyDescent="0.25">
      <c r="E63" s="3"/>
      <c r="F63" s="7"/>
      <c r="G63" s="8"/>
      <c r="H63" s="9"/>
    </row>
    <row r="64" spans="5:8" x14ac:dyDescent="0.25">
      <c r="E64" s="3"/>
      <c r="F64" s="10"/>
      <c r="G64" s="11"/>
      <c r="H64" s="12"/>
    </row>
    <row r="65" spans="5:8" x14ac:dyDescent="0.25">
      <c r="F65" s="13"/>
      <c r="G65" s="13"/>
      <c r="H65" s="13"/>
    </row>
    <row r="66" spans="5:8" ht="13" x14ac:dyDescent="0.25">
      <c r="E66" s="1" t="s">
        <v>68</v>
      </c>
      <c r="F66" s="2">
        <f>SUM(F67:F70)</f>
        <v>23496000</v>
      </c>
      <c r="G66" s="2">
        <f>SUM(G67:G70)</f>
        <v>25300000</v>
      </c>
      <c r="H66" s="2">
        <f>SUM(H67:H70)</f>
        <v>26800000</v>
      </c>
    </row>
    <row r="67" spans="5:8" x14ac:dyDescent="0.25">
      <c r="E67" s="3" t="s">
        <v>69</v>
      </c>
      <c r="F67" s="4">
        <v>14096000</v>
      </c>
      <c r="G67" s="5">
        <v>14400000</v>
      </c>
      <c r="H67" s="6">
        <v>15400000</v>
      </c>
    </row>
    <row r="68" spans="5:8" x14ac:dyDescent="0.25">
      <c r="E68" s="3" t="s">
        <v>70</v>
      </c>
      <c r="F68" s="7">
        <v>9400000</v>
      </c>
      <c r="G68" s="8">
        <v>10900000</v>
      </c>
      <c r="H68" s="9">
        <v>11400000</v>
      </c>
    </row>
    <row r="69" spans="5:8" x14ac:dyDescent="0.25">
      <c r="E69" s="3" t="s">
        <v>71</v>
      </c>
      <c r="F69" s="7"/>
      <c r="G69" s="8"/>
      <c r="H69" s="9"/>
    </row>
    <row r="70" spans="5:8" x14ac:dyDescent="0.25">
      <c r="E70" s="3"/>
      <c r="F70" s="10"/>
      <c r="G70" s="11"/>
      <c r="H70" s="12"/>
    </row>
    <row r="71" spans="5:8" x14ac:dyDescent="0.25">
      <c r="F71" s="13"/>
      <c r="G71" s="13"/>
      <c r="H71" s="13"/>
    </row>
    <row r="72" spans="5:8" ht="13" hidden="1" x14ac:dyDescent="0.25">
      <c r="E72" s="1"/>
      <c r="F72" s="2">
        <f>SUM(F73:F76)</f>
        <v>0</v>
      </c>
      <c r="G72" s="2">
        <f>SUM(G73:G76)</f>
        <v>0</v>
      </c>
      <c r="H72" s="2">
        <f>SUM(H73:H76)</f>
        <v>0</v>
      </c>
    </row>
    <row r="73" spans="5:8" hidden="1" x14ac:dyDescent="0.25">
      <c r="E73" s="3"/>
      <c r="F73" s="4"/>
      <c r="G73" s="5"/>
      <c r="H73" s="6"/>
    </row>
    <row r="74" spans="5:8" hidden="1" x14ac:dyDescent="0.25">
      <c r="E74" s="3"/>
      <c r="F74" s="7"/>
      <c r="G74" s="8"/>
      <c r="H74" s="9"/>
    </row>
    <row r="75" spans="5:8" hidden="1" x14ac:dyDescent="0.25">
      <c r="E75" s="3"/>
      <c r="F75" s="7"/>
      <c r="G75" s="8"/>
      <c r="H75" s="9"/>
    </row>
    <row r="76" spans="5:8" hidden="1" x14ac:dyDescent="0.25">
      <c r="E76" s="3"/>
      <c r="F76" s="10"/>
      <c r="G76" s="11"/>
      <c r="H76" s="12"/>
    </row>
    <row r="77" spans="5:8" hidden="1" x14ac:dyDescent="0.25">
      <c r="F77" s="13"/>
      <c r="G77" s="13"/>
      <c r="H77" s="13"/>
    </row>
    <row r="78" spans="5:8" ht="13" hidden="1" x14ac:dyDescent="0.25">
      <c r="E78" s="1"/>
      <c r="F78" s="2">
        <f>SUM(F79:F82)</f>
        <v>0</v>
      </c>
      <c r="G78" s="2">
        <f>SUM(G79:G82)</f>
        <v>0</v>
      </c>
      <c r="H78" s="2">
        <f>SUM(H79:H82)</f>
        <v>0</v>
      </c>
    </row>
    <row r="79" spans="5:8" hidden="1" x14ac:dyDescent="0.25">
      <c r="E79" s="3"/>
      <c r="F79" s="4"/>
      <c r="G79" s="5"/>
      <c r="H79" s="6"/>
    </row>
    <row r="80" spans="5:8" hidden="1" x14ac:dyDescent="0.25">
      <c r="E80" s="3"/>
      <c r="F80" s="7"/>
      <c r="G80" s="8"/>
      <c r="H80" s="9"/>
    </row>
    <row r="81" spans="5:8" hidden="1" x14ac:dyDescent="0.25">
      <c r="E81" s="3"/>
      <c r="F81" s="7"/>
      <c r="G81" s="8"/>
      <c r="H81" s="9"/>
    </row>
    <row r="82" spans="5:8" hidden="1" x14ac:dyDescent="0.25">
      <c r="E82" s="3"/>
      <c r="F82" s="10"/>
      <c r="G82" s="11"/>
      <c r="H82" s="12"/>
    </row>
    <row r="83" spans="5:8" hidden="1" x14ac:dyDescent="0.25">
      <c r="F83" s="13"/>
      <c r="G83" s="13"/>
      <c r="H83" s="13"/>
    </row>
    <row r="84" spans="5:8" ht="13" hidden="1" x14ac:dyDescent="0.25">
      <c r="E84" s="1"/>
      <c r="F84" s="2">
        <f>SUM(F85:F88)</f>
        <v>0</v>
      </c>
      <c r="G84" s="2">
        <f>SUM(G85:G88)</f>
        <v>0</v>
      </c>
      <c r="H84" s="2">
        <f>SUM(H85:H88)</f>
        <v>0</v>
      </c>
    </row>
    <row r="85" spans="5:8" hidden="1" x14ac:dyDescent="0.25">
      <c r="E85" s="3"/>
      <c r="F85" s="4"/>
      <c r="G85" s="5"/>
      <c r="H85" s="6"/>
    </row>
    <row r="86" spans="5:8" hidden="1" x14ac:dyDescent="0.25">
      <c r="E86" s="3"/>
      <c r="F86" s="7"/>
      <c r="G86" s="8"/>
      <c r="H86" s="9"/>
    </row>
    <row r="87" spans="5:8" hidden="1" x14ac:dyDescent="0.25">
      <c r="E87" s="3"/>
      <c r="F87" s="7"/>
      <c r="G87" s="8"/>
      <c r="H87" s="9"/>
    </row>
    <row r="88" spans="5:8" hidden="1" x14ac:dyDescent="0.25">
      <c r="E88" s="3"/>
      <c r="F88" s="10"/>
      <c r="G88" s="11"/>
      <c r="H88" s="12"/>
    </row>
    <row r="89" spans="5:8" hidden="1" x14ac:dyDescent="0.25">
      <c r="F89" s="13"/>
      <c r="G89" s="13"/>
      <c r="H89" s="13"/>
    </row>
    <row r="90" spans="5:8" ht="13" hidden="1" x14ac:dyDescent="0.25">
      <c r="E90" s="1"/>
      <c r="F90" s="2">
        <f>SUM(F91:F94)</f>
        <v>0</v>
      </c>
      <c r="G90" s="2">
        <f>SUM(G91:G94)</f>
        <v>0</v>
      </c>
      <c r="H90" s="2">
        <f>SUM(H91:H94)</f>
        <v>0</v>
      </c>
    </row>
    <row r="91" spans="5:8" hidden="1" x14ac:dyDescent="0.25">
      <c r="E91" s="3"/>
      <c r="F91" s="4"/>
      <c r="G91" s="5"/>
      <c r="H91" s="6"/>
    </row>
    <row r="92" spans="5:8" hidden="1" x14ac:dyDescent="0.25">
      <c r="E92" s="3"/>
      <c r="F92" s="7"/>
      <c r="G92" s="8"/>
      <c r="H92" s="9"/>
    </row>
    <row r="93" spans="5:8" hidden="1" x14ac:dyDescent="0.25">
      <c r="E93" s="3"/>
      <c r="F93" s="7"/>
      <c r="G93" s="8"/>
      <c r="H93" s="9"/>
    </row>
    <row r="94" spans="5:8" hidden="1" x14ac:dyDescent="0.25">
      <c r="E94" s="3"/>
      <c r="F94" s="10"/>
      <c r="G94" s="11"/>
      <c r="H94" s="12"/>
    </row>
    <row r="95" spans="5:8" hidden="1" x14ac:dyDescent="0.25">
      <c r="F95" s="13"/>
      <c r="G95" s="13"/>
      <c r="H95" s="13"/>
    </row>
    <row r="96" spans="5:8" ht="13" hidden="1" x14ac:dyDescent="0.25">
      <c r="E96" s="1"/>
      <c r="F96" s="2">
        <f>SUM(F97:F100)</f>
        <v>0</v>
      </c>
      <c r="G96" s="2">
        <f>SUM(G97:G100)</f>
        <v>0</v>
      </c>
      <c r="H96" s="2">
        <f>SUM(H97:H100)</f>
        <v>0</v>
      </c>
    </row>
    <row r="97" spans="5:8" hidden="1" x14ac:dyDescent="0.25">
      <c r="E97" s="3"/>
      <c r="F97" s="4"/>
      <c r="G97" s="5"/>
      <c r="H97" s="6"/>
    </row>
    <row r="98" spans="5:8" hidden="1" x14ac:dyDescent="0.25">
      <c r="E98" s="3"/>
      <c r="F98" s="7"/>
      <c r="G98" s="8"/>
      <c r="H98" s="9"/>
    </row>
    <row r="99" spans="5:8" hidden="1" x14ac:dyDescent="0.25">
      <c r="E99" s="3"/>
      <c r="F99" s="7"/>
      <c r="G99" s="8"/>
      <c r="H99" s="9"/>
    </row>
    <row r="100" spans="5:8" hidden="1" x14ac:dyDescent="0.25">
      <c r="E100" s="3"/>
      <c r="F100" s="10"/>
      <c r="G100" s="11"/>
      <c r="H100" s="12"/>
    </row>
    <row r="101" spans="5:8" hidden="1" x14ac:dyDescent="0.25">
      <c r="F101" s="13"/>
      <c r="G101" s="13"/>
      <c r="H101" s="13"/>
    </row>
    <row r="102" spans="5:8" ht="13" hidden="1" x14ac:dyDescent="0.25">
      <c r="E102" s="1"/>
      <c r="F102" s="2">
        <f>SUM(F103:F106)</f>
        <v>0</v>
      </c>
      <c r="G102" s="2">
        <f>SUM(G103:G106)</f>
        <v>0</v>
      </c>
      <c r="H102" s="2">
        <f>SUM(H103:H106)</f>
        <v>0</v>
      </c>
    </row>
    <row r="103" spans="5:8" hidden="1" x14ac:dyDescent="0.25">
      <c r="E103" s="3"/>
      <c r="F103" s="4"/>
      <c r="G103" s="5"/>
      <c r="H103" s="6"/>
    </row>
    <row r="104" spans="5:8" hidden="1" x14ac:dyDescent="0.25">
      <c r="E104" s="3"/>
      <c r="F104" s="7"/>
      <c r="G104" s="8"/>
      <c r="H104" s="9"/>
    </row>
    <row r="105" spans="5:8" hidden="1" x14ac:dyDescent="0.25">
      <c r="E105" s="3"/>
      <c r="F105" s="7"/>
      <c r="G105" s="8"/>
      <c r="H105" s="9"/>
    </row>
    <row r="106" spans="5:8" hidden="1" x14ac:dyDescent="0.25">
      <c r="E106" s="3"/>
      <c r="F106" s="10"/>
      <c r="G106" s="11"/>
      <c r="H106" s="12"/>
    </row>
    <row r="107" spans="5:8" hidden="1" x14ac:dyDescent="0.25">
      <c r="F107" s="13"/>
      <c r="G107" s="13"/>
      <c r="H107" s="13"/>
    </row>
    <row r="108" spans="5:8" ht="13" hidden="1" x14ac:dyDescent="0.25">
      <c r="E108" s="1"/>
      <c r="F108" s="2">
        <f>SUM(F109:F112)</f>
        <v>0</v>
      </c>
      <c r="G108" s="2">
        <f>SUM(G109:G112)</f>
        <v>0</v>
      </c>
      <c r="H108" s="2">
        <f>SUM(H109:H112)</f>
        <v>0</v>
      </c>
    </row>
    <row r="109" spans="5:8" hidden="1" x14ac:dyDescent="0.25">
      <c r="E109" s="3"/>
      <c r="F109" s="4"/>
      <c r="G109" s="5"/>
      <c r="H109" s="6"/>
    </row>
    <row r="110" spans="5:8" hidden="1" x14ac:dyDescent="0.25">
      <c r="E110" s="3"/>
      <c r="F110" s="7"/>
      <c r="G110" s="8"/>
      <c r="H110" s="9"/>
    </row>
    <row r="111" spans="5:8" hidden="1" x14ac:dyDescent="0.25">
      <c r="E111" s="3"/>
      <c r="F111" s="7"/>
      <c r="G111" s="8"/>
      <c r="H111" s="9"/>
    </row>
    <row r="112" spans="5:8" hidden="1" x14ac:dyDescent="0.25">
      <c r="E112" s="3"/>
      <c r="F112" s="10"/>
      <c r="G112" s="11"/>
      <c r="H112" s="12"/>
    </row>
    <row r="113" spans="5:8" hidden="1" x14ac:dyDescent="0.25">
      <c r="F113" s="13"/>
      <c r="G113" s="13"/>
      <c r="H113" s="13"/>
    </row>
    <row r="114" spans="5:8" ht="13" hidden="1" x14ac:dyDescent="0.25">
      <c r="E114" s="1"/>
      <c r="F114" s="2">
        <f>SUM(F115:F118)</f>
        <v>0</v>
      </c>
      <c r="G114" s="2">
        <f>SUM(G115:G118)</f>
        <v>0</v>
      </c>
      <c r="H114" s="2">
        <f>SUM(H115:H118)</f>
        <v>0</v>
      </c>
    </row>
    <row r="115" spans="5:8" hidden="1" x14ac:dyDescent="0.25">
      <c r="E115" s="3"/>
      <c r="F115" s="4"/>
      <c r="G115" s="5"/>
      <c r="H115" s="6"/>
    </row>
    <row r="116" spans="5:8" hidden="1" x14ac:dyDescent="0.25">
      <c r="E116" s="3"/>
      <c r="F116" s="7"/>
      <c r="G116" s="8"/>
      <c r="H116" s="9"/>
    </row>
    <row r="117" spans="5:8" hidden="1" x14ac:dyDescent="0.25">
      <c r="E117" s="3"/>
      <c r="F117" s="7"/>
      <c r="G117" s="8"/>
      <c r="H117" s="9"/>
    </row>
    <row r="118" spans="5:8" hidden="1" x14ac:dyDescent="0.25">
      <c r="E118" s="3"/>
      <c r="F118" s="10"/>
      <c r="G118" s="11"/>
      <c r="H118" s="12"/>
    </row>
    <row r="119" spans="5:8" ht="13" x14ac:dyDescent="0.25">
      <c r="E119" s="14" t="s">
        <v>57</v>
      </c>
      <c r="F119" s="15">
        <f>SUM(F46)</f>
        <v>240811000</v>
      </c>
      <c r="G119" s="15">
        <f>SUM(G46)</f>
        <v>252073000</v>
      </c>
      <c r="H119" s="15">
        <f>SUM(H46)</f>
        <v>255144000</v>
      </c>
    </row>
    <row r="120" spans="5:8" x14ac:dyDescent="0.25">
      <c r="F120" s="16"/>
      <c r="G120" s="16"/>
      <c r="H120" s="16"/>
    </row>
    <row r="121" spans="5:8" x14ac:dyDescent="0.25">
      <c r="F121" s="16"/>
      <c r="G121" s="16"/>
      <c r="H121" s="16"/>
    </row>
    <row r="122" spans="5:8" x14ac:dyDescent="0.25">
      <c r="F122" s="16"/>
      <c r="G122" s="16"/>
      <c r="H122" s="16"/>
    </row>
    <row r="123" spans="5:8" x14ac:dyDescent="0.25">
      <c r="F123" s="16"/>
      <c r="G123" s="16"/>
      <c r="H123" s="16"/>
    </row>
    <row r="124" spans="5:8" x14ac:dyDescent="0.25">
      <c r="F124" s="16"/>
      <c r="G124" s="16"/>
      <c r="H124" s="16"/>
    </row>
    <row r="125" spans="5:8" x14ac:dyDescent="0.25">
      <c r="F125" s="16"/>
      <c r="G125" s="16"/>
      <c r="H125" s="16"/>
    </row>
    <row r="126" spans="5:8" x14ac:dyDescent="0.25">
      <c r="F126" s="16"/>
      <c r="G126" s="16"/>
      <c r="H126" s="16"/>
    </row>
    <row r="127" spans="5:8" x14ac:dyDescent="0.25">
      <c r="F127" s="16"/>
      <c r="G127" s="16"/>
      <c r="H127" s="16"/>
    </row>
    <row r="128" spans="5:8" x14ac:dyDescent="0.25">
      <c r="F128" s="16"/>
      <c r="G128" s="16"/>
      <c r="H128" s="16"/>
    </row>
    <row r="129" spans="6:8" x14ac:dyDescent="0.25">
      <c r="F129" s="16"/>
      <c r="G129" s="16"/>
      <c r="H129" s="16"/>
    </row>
    <row r="130" spans="6:8" x14ac:dyDescent="0.25">
      <c r="F130" s="16"/>
      <c r="G130" s="16"/>
      <c r="H130" s="16"/>
    </row>
    <row r="131" spans="6:8" x14ac:dyDescent="0.25">
      <c r="F131" s="16"/>
      <c r="G131" s="16"/>
      <c r="H131" s="16"/>
    </row>
    <row r="132" spans="6:8" x14ac:dyDescent="0.25">
      <c r="F132" s="16"/>
      <c r="G132" s="16"/>
      <c r="H132" s="16"/>
    </row>
    <row r="133" spans="6:8" x14ac:dyDescent="0.25">
      <c r="F133" s="16"/>
      <c r="G133" s="16"/>
      <c r="H133" s="16"/>
    </row>
    <row r="134" spans="6:8" x14ac:dyDescent="0.25">
      <c r="F134" s="16"/>
      <c r="G134" s="16"/>
      <c r="H134" s="16"/>
    </row>
    <row r="135" spans="6:8" x14ac:dyDescent="0.25">
      <c r="F135" s="16"/>
      <c r="G135" s="16"/>
      <c r="H135" s="16"/>
    </row>
    <row r="136" spans="6:8" x14ac:dyDescent="0.25">
      <c r="F136" s="16"/>
      <c r="G136" s="16"/>
      <c r="H136" s="16"/>
    </row>
    <row r="137" spans="6:8" x14ac:dyDescent="0.25">
      <c r="F137" s="16"/>
      <c r="G137" s="16"/>
      <c r="H137" s="16"/>
    </row>
    <row r="138" spans="6:8" x14ac:dyDescent="0.25">
      <c r="F138" s="16"/>
      <c r="G138" s="16"/>
      <c r="H138" s="16"/>
    </row>
    <row r="139" spans="6:8" x14ac:dyDescent="0.25">
      <c r="F139" s="16"/>
      <c r="G139" s="16"/>
      <c r="H139" s="16"/>
    </row>
    <row r="140" spans="6:8" x14ac:dyDescent="0.25">
      <c r="F140" s="16"/>
      <c r="G140" s="16"/>
      <c r="H140" s="16"/>
    </row>
    <row r="141" spans="6:8" x14ac:dyDescent="0.25">
      <c r="F141" s="16"/>
      <c r="G141" s="16"/>
      <c r="H141" s="16"/>
    </row>
    <row r="142" spans="6:8" x14ac:dyDescent="0.25">
      <c r="F142" s="16"/>
      <c r="G142" s="16"/>
      <c r="H142" s="16"/>
    </row>
    <row r="143" spans="6:8" x14ac:dyDescent="0.25">
      <c r="F143" s="16"/>
      <c r="G143" s="16"/>
      <c r="H143" s="16"/>
    </row>
    <row r="144" spans="6:8" x14ac:dyDescent="0.25">
      <c r="F144" s="16"/>
      <c r="G144" s="16"/>
      <c r="H144" s="16"/>
    </row>
    <row r="145" spans="6:8" x14ac:dyDescent="0.25">
      <c r="F145" s="16"/>
      <c r="G145" s="16"/>
      <c r="H145" s="16"/>
    </row>
    <row r="146" spans="6:8" x14ac:dyDescent="0.25">
      <c r="F146" s="16"/>
      <c r="G146" s="16"/>
      <c r="H146" s="16"/>
    </row>
    <row r="147" spans="6:8" x14ac:dyDescent="0.25">
      <c r="F147" s="16"/>
      <c r="G147" s="16"/>
      <c r="H147" s="16"/>
    </row>
    <row r="148" spans="6:8" x14ac:dyDescent="0.25">
      <c r="F148" s="16"/>
      <c r="G148" s="16"/>
      <c r="H148" s="16"/>
    </row>
    <row r="149" spans="6:8" x14ac:dyDescent="0.25">
      <c r="F149" s="16"/>
      <c r="G149" s="16"/>
      <c r="H149" s="16"/>
    </row>
    <row r="150" spans="6:8" x14ac:dyDescent="0.25">
      <c r="F150" s="16"/>
      <c r="G150" s="16"/>
      <c r="H150" s="16"/>
    </row>
    <row r="151" spans="6:8" x14ac:dyDescent="0.25">
      <c r="F151" s="16"/>
      <c r="G151" s="16"/>
      <c r="H151" s="16"/>
    </row>
    <row r="152" spans="6:8" x14ac:dyDescent="0.25">
      <c r="F152" s="16"/>
      <c r="G152" s="16"/>
      <c r="H152" s="16"/>
    </row>
    <row r="153" spans="6:8" x14ac:dyDescent="0.25">
      <c r="F153" s="16"/>
      <c r="G153" s="16"/>
      <c r="H153" s="16"/>
    </row>
    <row r="154" spans="6:8" x14ac:dyDescent="0.25">
      <c r="F154" s="16"/>
      <c r="G154" s="16"/>
      <c r="H154" s="16"/>
    </row>
    <row r="155" spans="6:8" x14ac:dyDescent="0.25">
      <c r="F155" s="16"/>
      <c r="G155" s="16"/>
      <c r="H155" s="16"/>
    </row>
    <row r="156" spans="6:8" x14ac:dyDescent="0.25">
      <c r="F156" s="16"/>
      <c r="G156" s="16"/>
      <c r="H156" s="16"/>
    </row>
    <row r="157" spans="6:8" x14ac:dyDescent="0.25">
      <c r="F157" s="16"/>
      <c r="G157" s="16"/>
      <c r="H157" s="16"/>
    </row>
    <row r="158" spans="6:8" x14ac:dyDescent="0.25">
      <c r="F158" s="16"/>
      <c r="G158" s="16"/>
      <c r="H158" s="16"/>
    </row>
    <row r="159" spans="6:8" x14ac:dyDescent="0.25">
      <c r="F159" s="16"/>
      <c r="G159" s="16"/>
      <c r="H159" s="16"/>
    </row>
    <row r="160" spans="6:8" x14ac:dyDescent="0.25">
      <c r="F160" s="16"/>
      <c r="G160" s="16"/>
      <c r="H160" s="16"/>
    </row>
    <row r="161" spans="6:8" x14ac:dyDescent="0.25">
      <c r="F161" s="16"/>
      <c r="G161" s="16"/>
      <c r="H161" s="16"/>
    </row>
    <row r="162" spans="6:8" x14ac:dyDescent="0.25">
      <c r="F162" s="16"/>
      <c r="G162" s="16"/>
      <c r="H162" s="16"/>
    </row>
    <row r="163" spans="6:8" x14ac:dyDescent="0.25">
      <c r="F163" s="16"/>
      <c r="G163" s="16"/>
      <c r="H163" s="16"/>
    </row>
    <row r="164" spans="6:8" x14ac:dyDescent="0.25">
      <c r="F164" s="16"/>
      <c r="G164" s="16"/>
      <c r="H164" s="16"/>
    </row>
    <row r="165" spans="6:8" x14ac:dyDescent="0.25">
      <c r="F165" s="16"/>
      <c r="G165" s="16"/>
      <c r="H165" s="16"/>
    </row>
    <row r="166" spans="6:8" x14ac:dyDescent="0.25">
      <c r="F166" s="16"/>
      <c r="G166" s="16"/>
      <c r="H166" s="16"/>
    </row>
    <row r="167" spans="6:8" x14ac:dyDescent="0.25">
      <c r="F167" s="16"/>
      <c r="G167" s="16"/>
      <c r="H167" s="16"/>
    </row>
    <row r="168" spans="6:8" x14ac:dyDescent="0.25">
      <c r="F168" s="16"/>
      <c r="G168" s="16"/>
      <c r="H168" s="16"/>
    </row>
    <row r="169" spans="6:8" x14ac:dyDescent="0.25">
      <c r="F169" s="16"/>
      <c r="G169" s="16"/>
      <c r="H169" s="16"/>
    </row>
    <row r="170" spans="6:8" x14ac:dyDescent="0.25">
      <c r="F170" s="16"/>
      <c r="G170" s="16"/>
      <c r="H170" s="16"/>
    </row>
    <row r="171" spans="6:8" x14ac:dyDescent="0.25">
      <c r="F171" s="16"/>
      <c r="G171" s="16"/>
      <c r="H171" s="16"/>
    </row>
    <row r="172" spans="6:8" x14ac:dyDescent="0.25">
      <c r="F172" s="16"/>
      <c r="G172" s="16"/>
      <c r="H172" s="16"/>
    </row>
    <row r="173" spans="6:8" x14ac:dyDescent="0.25">
      <c r="F173" s="16"/>
      <c r="G173" s="16"/>
      <c r="H173" s="16"/>
    </row>
    <row r="174" spans="6:8" x14ac:dyDescent="0.25">
      <c r="F174" s="16"/>
      <c r="G174" s="16"/>
      <c r="H174" s="16"/>
    </row>
    <row r="175" spans="6:8" x14ac:dyDescent="0.25">
      <c r="F175" s="16"/>
      <c r="G175" s="16"/>
      <c r="H175" s="16"/>
    </row>
    <row r="176" spans="6:8" x14ac:dyDescent="0.25">
      <c r="F176" s="16"/>
      <c r="G176" s="16"/>
      <c r="H176" s="16"/>
    </row>
    <row r="177" spans="6:8" x14ac:dyDescent="0.25">
      <c r="F177" s="16"/>
      <c r="G177" s="16"/>
      <c r="H177" s="16"/>
    </row>
    <row r="178" spans="6:8" x14ac:dyDescent="0.25">
      <c r="F178" s="16"/>
      <c r="G178" s="16"/>
      <c r="H178" s="16"/>
    </row>
    <row r="179" spans="6:8" x14ac:dyDescent="0.25">
      <c r="F179" s="16"/>
      <c r="G179" s="16"/>
      <c r="H179" s="16"/>
    </row>
    <row r="180" spans="6:8" x14ac:dyDescent="0.25">
      <c r="F180" s="16"/>
      <c r="G180" s="16"/>
      <c r="H180" s="16"/>
    </row>
    <row r="181" spans="6:8" x14ac:dyDescent="0.25">
      <c r="F181" s="16"/>
      <c r="G181" s="16"/>
      <c r="H181" s="16"/>
    </row>
    <row r="182" spans="6:8" x14ac:dyDescent="0.25">
      <c r="F182" s="16"/>
      <c r="G182" s="16"/>
      <c r="H182" s="16"/>
    </row>
    <row r="183" spans="6:8" x14ac:dyDescent="0.25">
      <c r="F183" s="16"/>
      <c r="G183" s="16"/>
      <c r="H183" s="16"/>
    </row>
    <row r="184" spans="6:8" x14ac:dyDescent="0.25">
      <c r="F184" s="16"/>
      <c r="G184" s="16"/>
      <c r="H184" s="16"/>
    </row>
    <row r="185" spans="6:8" x14ac:dyDescent="0.25">
      <c r="F185" s="16"/>
      <c r="G185" s="16"/>
      <c r="H185" s="16"/>
    </row>
    <row r="186" spans="6:8" x14ac:dyDescent="0.25">
      <c r="F186" s="16"/>
      <c r="G186" s="16"/>
      <c r="H186" s="16"/>
    </row>
    <row r="187" spans="6:8" x14ac:dyDescent="0.25">
      <c r="F187" s="16"/>
      <c r="G187" s="16"/>
      <c r="H187" s="16"/>
    </row>
    <row r="188" spans="6:8" x14ac:dyDescent="0.25">
      <c r="F188" s="16"/>
      <c r="G188" s="16"/>
      <c r="H188" s="16"/>
    </row>
    <row r="189" spans="6:8" x14ac:dyDescent="0.25">
      <c r="F189" s="16"/>
      <c r="G189" s="16"/>
      <c r="H189" s="16"/>
    </row>
    <row r="190" spans="6:8" x14ac:dyDescent="0.25">
      <c r="F190" s="16"/>
      <c r="G190" s="16"/>
      <c r="H190" s="16"/>
    </row>
    <row r="191" spans="6:8" x14ac:dyDescent="0.25">
      <c r="F191" s="16"/>
      <c r="G191" s="16"/>
      <c r="H191" s="16"/>
    </row>
    <row r="192" spans="6:8" x14ac:dyDescent="0.25">
      <c r="F192" s="16"/>
      <c r="G192" s="16"/>
      <c r="H192" s="16"/>
    </row>
    <row r="193" spans="6:8" x14ac:dyDescent="0.25">
      <c r="F193" s="16"/>
      <c r="G193" s="16"/>
      <c r="H193" s="16"/>
    </row>
    <row r="194" spans="6:8" x14ac:dyDescent="0.25">
      <c r="F194" s="16"/>
      <c r="G194" s="16"/>
      <c r="H194" s="16"/>
    </row>
    <row r="195" spans="6:8" x14ac:dyDescent="0.25">
      <c r="F195" s="16"/>
      <c r="G195" s="16"/>
      <c r="H195" s="16"/>
    </row>
    <row r="196" spans="6:8" x14ac:dyDescent="0.25">
      <c r="F196" s="16"/>
      <c r="G196" s="16"/>
      <c r="H196" s="16"/>
    </row>
    <row r="197" spans="6:8" x14ac:dyDescent="0.25">
      <c r="F197" s="16"/>
      <c r="G197" s="16"/>
      <c r="H197" s="16"/>
    </row>
    <row r="198" spans="6:8" x14ac:dyDescent="0.25">
      <c r="F198" s="16"/>
      <c r="G198" s="16"/>
      <c r="H198" s="16"/>
    </row>
    <row r="199" spans="6:8" x14ac:dyDescent="0.25">
      <c r="F199" s="16"/>
      <c r="G199" s="16"/>
      <c r="H199" s="16"/>
    </row>
    <row r="200" spans="6:8" x14ac:dyDescent="0.25">
      <c r="F200" s="16"/>
      <c r="G200" s="16"/>
      <c r="H200" s="16"/>
    </row>
    <row r="201" spans="6:8" x14ac:dyDescent="0.25">
      <c r="F201" s="16"/>
      <c r="G201" s="16"/>
      <c r="H201" s="16"/>
    </row>
    <row r="202" spans="6:8" x14ac:dyDescent="0.25">
      <c r="F202" s="16"/>
      <c r="G202" s="16"/>
      <c r="H202" s="16"/>
    </row>
    <row r="203" spans="6:8" x14ac:dyDescent="0.25">
      <c r="F203" s="16"/>
      <c r="G203" s="16"/>
      <c r="H203" s="16"/>
    </row>
    <row r="204" spans="6:8" x14ac:dyDescent="0.25">
      <c r="F204" s="16"/>
      <c r="G204" s="16"/>
      <c r="H204" s="16"/>
    </row>
    <row r="205" spans="6:8" x14ac:dyDescent="0.25">
      <c r="F205" s="16"/>
      <c r="G205" s="16"/>
      <c r="H205" s="16"/>
    </row>
    <row r="206" spans="6:8" x14ac:dyDescent="0.25">
      <c r="F206" s="16"/>
      <c r="G206" s="16"/>
      <c r="H206" s="16"/>
    </row>
    <row r="207" spans="6:8" x14ac:dyDescent="0.25">
      <c r="F207" s="16"/>
      <c r="G207" s="16"/>
      <c r="H207" s="16"/>
    </row>
    <row r="208" spans="6:8" x14ac:dyDescent="0.25">
      <c r="F208" s="16"/>
      <c r="G208" s="16"/>
      <c r="H208" s="16"/>
    </row>
    <row r="209" spans="6:8" x14ac:dyDescent="0.25">
      <c r="F209" s="16"/>
      <c r="G209" s="16"/>
      <c r="H209" s="16"/>
    </row>
    <row r="210" spans="6:8" x14ac:dyDescent="0.25">
      <c r="F210" s="16"/>
      <c r="G210" s="16"/>
      <c r="H210" s="16"/>
    </row>
    <row r="211" spans="6:8" x14ac:dyDescent="0.25">
      <c r="F211" s="16"/>
      <c r="G211" s="16"/>
      <c r="H211" s="16"/>
    </row>
    <row r="212" spans="6:8" x14ac:dyDescent="0.25">
      <c r="F212" s="16"/>
      <c r="G212" s="16"/>
      <c r="H212" s="16"/>
    </row>
    <row r="213" spans="6:8" x14ac:dyDescent="0.25">
      <c r="F213" s="16"/>
      <c r="G213" s="16"/>
      <c r="H213" s="16"/>
    </row>
    <row r="214" spans="6:8" x14ac:dyDescent="0.25">
      <c r="F214" s="16"/>
      <c r="G214" s="16"/>
      <c r="H214" s="16"/>
    </row>
    <row r="215" spans="6:8" x14ac:dyDescent="0.25">
      <c r="F215" s="16"/>
      <c r="G215" s="16"/>
      <c r="H215" s="16"/>
    </row>
    <row r="216" spans="6:8" x14ac:dyDescent="0.25">
      <c r="F216" s="16"/>
      <c r="G216" s="16"/>
      <c r="H216" s="16"/>
    </row>
    <row r="217" spans="6:8" x14ac:dyDescent="0.25">
      <c r="F217" s="16"/>
      <c r="G217" s="16"/>
      <c r="H217" s="16"/>
    </row>
    <row r="218" spans="6:8" x14ac:dyDescent="0.25">
      <c r="F218" s="16"/>
      <c r="G218" s="16"/>
      <c r="H218" s="16"/>
    </row>
    <row r="219" spans="6:8" x14ac:dyDescent="0.25">
      <c r="F219" s="16"/>
      <c r="G219" s="16"/>
      <c r="H219" s="16"/>
    </row>
    <row r="220" spans="6:8" x14ac:dyDescent="0.25">
      <c r="F220" s="16"/>
      <c r="G220" s="16"/>
      <c r="H220" s="16"/>
    </row>
    <row r="221" spans="6:8" x14ac:dyDescent="0.25">
      <c r="F221" s="16"/>
      <c r="G221" s="16"/>
      <c r="H221" s="16"/>
    </row>
    <row r="222" spans="6:8" x14ac:dyDescent="0.25">
      <c r="F222" s="16"/>
      <c r="G222" s="16"/>
      <c r="H222" s="16"/>
    </row>
    <row r="223" spans="6:8" x14ac:dyDescent="0.25">
      <c r="F223" s="16"/>
      <c r="G223" s="16"/>
      <c r="H223" s="16"/>
    </row>
    <row r="224" spans="6:8" x14ac:dyDescent="0.25">
      <c r="F224" s="16"/>
      <c r="G224" s="16"/>
      <c r="H224" s="16"/>
    </row>
    <row r="225" spans="6:8" x14ac:dyDescent="0.25">
      <c r="F225" s="16"/>
      <c r="G225" s="16"/>
      <c r="H225" s="16"/>
    </row>
    <row r="226" spans="6:8" x14ac:dyDescent="0.25">
      <c r="F226" s="16"/>
      <c r="G226" s="16"/>
      <c r="H226" s="16"/>
    </row>
    <row r="227" spans="6:8" x14ac:dyDescent="0.25">
      <c r="F227" s="16"/>
      <c r="G227" s="16"/>
      <c r="H227" s="16"/>
    </row>
    <row r="228" spans="6:8" x14ac:dyDescent="0.25">
      <c r="F228" s="16"/>
      <c r="G228" s="16"/>
      <c r="H228" s="16"/>
    </row>
    <row r="229" spans="6:8" x14ac:dyDescent="0.25">
      <c r="F229" s="16"/>
      <c r="G229" s="16"/>
      <c r="H229" s="16"/>
    </row>
    <row r="230" spans="6:8" x14ac:dyDescent="0.25">
      <c r="F230" s="16"/>
      <c r="G230" s="16"/>
      <c r="H230" s="16"/>
    </row>
    <row r="231" spans="6:8" x14ac:dyDescent="0.25">
      <c r="F231" s="16"/>
      <c r="G231" s="16"/>
      <c r="H231" s="16"/>
    </row>
    <row r="232" spans="6:8" x14ac:dyDescent="0.25">
      <c r="F232" s="16"/>
      <c r="G232" s="16"/>
      <c r="H232" s="16"/>
    </row>
    <row r="233" spans="6:8" x14ac:dyDescent="0.25">
      <c r="F233" s="16"/>
      <c r="G233" s="16"/>
      <c r="H233" s="16"/>
    </row>
    <row r="234" spans="6:8" x14ac:dyDescent="0.25">
      <c r="F234" s="16"/>
      <c r="G234" s="16"/>
      <c r="H234" s="16"/>
    </row>
    <row r="235" spans="6:8" x14ac:dyDescent="0.25">
      <c r="F235" s="16"/>
      <c r="G235" s="16"/>
      <c r="H235" s="16"/>
    </row>
    <row r="236" spans="6:8" x14ac:dyDescent="0.25">
      <c r="F236" s="16"/>
      <c r="G236" s="16"/>
      <c r="H236" s="16"/>
    </row>
    <row r="237" spans="6:8" x14ac:dyDescent="0.25">
      <c r="F237" s="16"/>
      <c r="G237" s="16"/>
      <c r="H237" s="16"/>
    </row>
    <row r="238" spans="6:8" x14ac:dyDescent="0.25">
      <c r="F238" s="16"/>
      <c r="G238" s="16"/>
      <c r="H238" s="16"/>
    </row>
    <row r="239" spans="6:8" x14ac:dyDescent="0.25">
      <c r="F239" s="16"/>
      <c r="G239" s="16"/>
      <c r="H239" s="16"/>
    </row>
    <row r="240" spans="6:8" x14ac:dyDescent="0.25">
      <c r="F240" s="16"/>
      <c r="G240" s="16"/>
      <c r="H240" s="16"/>
    </row>
    <row r="241" spans="6:8" x14ac:dyDescent="0.25">
      <c r="F241" s="16"/>
      <c r="G241" s="16"/>
      <c r="H241" s="16"/>
    </row>
    <row r="242" spans="6:8" x14ac:dyDescent="0.25">
      <c r="F242" s="16"/>
      <c r="G242" s="16"/>
      <c r="H242" s="16"/>
    </row>
    <row r="243" spans="6:8" x14ac:dyDescent="0.25">
      <c r="F243" s="16"/>
      <c r="G243" s="16"/>
      <c r="H243" s="16"/>
    </row>
    <row r="244" spans="6:8" x14ac:dyDescent="0.25">
      <c r="F244" s="16"/>
      <c r="G244" s="16"/>
      <c r="H244" s="16"/>
    </row>
    <row r="245" spans="6:8" x14ac:dyDescent="0.25">
      <c r="F245" s="16"/>
      <c r="G245" s="16"/>
      <c r="H245" s="16"/>
    </row>
    <row r="246" spans="6:8" x14ac:dyDescent="0.25">
      <c r="F246" s="16"/>
      <c r="G246" s="16"/>
      <c r="H246" s="16"/>
    </row>
    <row r="247" spans="6:8" x14ac:dyDescent="0.25">
      <c r="F247" s="16"/>
      <c r="G247" s="16"/>
      <c r="H247" s="16"/>
    </row>
    <row r="248" spans="6:8" x14ac:dyDescent="0.25">
      <c r="F248" s="16"/>
      <c r="G248" s="16"/>
      <c r="H248" s="16"/>
    </row>
    <row r="249" spans="6:8" x14ac:dyDescent="0.25">
      <c r="F249" s="16"/>
      <c r="G249" s="16"/>
      <c r="H249" s="16"/>
    </row>
    <row r="250" spans="6:8" x14ac:dyDescent="0.25">
      <c r="F250" s="16"/>
      <c r="G250" s="16"/>
      <c r="H250" s="16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E1:H250"/>
  <sheetViews>
    <sheetView showGridLines="0" tabSelected="1" topLeftCell="A39" workbookViewId="0">
      <selection activeCell="J48" sqref="J48"/>
    </sheetView>
  </sheetViews>
  <sheetFormatPr defaultRowHeight="12.5" x14ac:dyDescent="0.25"/>
  <cols>
    <col min="1" max="4" width="1.6328125" customWidth="1"/>
    <col min="5" max="5" width="71" bestFit="1" customWidth="1"/>
    <col min="6" max="8" width="14.08984375" bestFit="1" customWidth="1"/>
  </cols>
  <sheetData>
    <row r="1" spans="5:8" ht="14.4" customHeight="1" x14ac:dyDescent="0.35">
      <c r="E1" s="66" t="s">
        <v>0</v>
      </c>
      <c r="F1" s="66"/>
      <c r="G1" s="66"/>
      <c r="H1" s="66"/>
    </row>
    <row r="2" spans="5:8" x14ac:dyDescent="0.25">
      <c r="E2" s="67" t="s">
        <v>1</v>
      </c>
      <c r="F2" s="67"/>
      <c r="G2" s="67"/>
      <c r="H2" s="67"/>
    </row>
    <row r="3" spans="5:8" ht="26" x14ac:dyDescent="0.3">
      <c r="E3" s="17" t="s">
        <v>53</v>
      </c>
      <c r="F3" s="18" t="s">
        <v>3</v>
      </c>
      <c r="G3" s="18" t="s">
        <v>4</v>
      </c>
      <c r="H3" s="18" t="s">
        <v>5</v>
      </c>
    </row>
    <row r="4" spans="5:8" ht="14" x14ac:dyDescent="0.3">
      <c r="E4" s="19" t="s">
        <v>6</v>
      </c>
      <c r="F4" s="20" t="s">
        <v>7</v>
      </c>
      <c r="G4" s="20" t="s">
        <v>7</v>
      </c>
      <c r="H4" s="20" t="s">
        <v>7</v>
      </c>
    </row>
    <row r="5" spans="5:8" ht="13" x14ac:dyDescent="0.3">
      <c r="E5" s="21" t="s">
        <v>8</v>
      </c>
      <c r="F5" s="2">
        <v>4609036000</v>
      </c>
      <c r="G5" s="2">
        <v>4894827000</v>
      </c>
      <c r="H5" s="2">
        <v>5116174000</v>
      </c>
    </row>
    <row r="6" spans="5:8" ht="13" x14ac:dyDescent="0.3">
      <c r="E6" s="21" t="s">
        <v>9</v>
      </c>
      <c r="F6" s="2">
        <v>1666411000</v>
      </c>
      <c r="G6" s="2"/>
      <c r="H6" s="2"/>
    </row>
    <row r="7" spans="5:8" ht="14" x14ac:dyDescent="0.3">
      <c r="E7" s="19" t="s">
        <v>10</v>
      </c>
      <c r="F7" s="22">
        <f>SUM(F8:F20)</f>
        <v>2694907000</v>
      </c>
      <c r="G7" s="22">
        <f>SUM(G8:G20)</f>
        <v>2723532000</v>
      </c>
      <c r="H7" s="22">
        <f>SUM(H8:H20)</f>
        <v>2881722000</v>
      </c>
    </row>
    <row r="8" spans="5:8" ht="13" x14ac:dyDescent="0.3">
      <c r="E8" s="23" t="s">
        <v>11</v>
      </c>
      <c r="F8" s="8"/>
      <c r="G8" s="8"/>
      <c r="H8" s="8"/>
    </row>
    <row r="9" spans="5:8" ht="13" x14ac:dyDescent="0.3">
      <c r="E9" s="23" t="s">
        <v>12</v>
      </c>
      <c r="F9" s="8">
        <v>1176848000</v>
      </c>
      <c r="G9" s="8">
        <v>1230572000</v>
      </c>
      <c r="H9" s="8">
        <v>1286220000</v>
      </c>
    </row>
    <row r="10" spans="5:8" ht="13" x14ac:dyDescent="0.3">
      <c r="E10" s="23" t="s">
        <v>13</v>
      </c>
      <c r="F10" s="24">
        <v>696253000</v>
      </c>
      <c r="G10" s="24">
        <v>705278000</v>
      </c>
      <c r="H10" s="24">
        <v>745425000</v>
      </c>
    </row>
    <row r="11" spans="5:8" ht="13" x14ac:dyDescent="0.3">
      <c r="E11" s="23" t="s">
        <v>14</v>
      </c>
      <c r="F11" s="8"/>
      <c r="G11" s="8"/>
      <c r="H11" s="8"/>
    </row>
    <row r="12" spans="5:8" ht="13" x14ac:dyDescent="0.3">
      <c r="E12" s="23" t="s">
        <v>15</v>
      </c>
      <c r="F12" s="8"/>
      <c r="G12" s="8"/>
      <c r="H12" s="8"/>
    </row>
    <row r="13" spans="5:8" ht="13" x14ac:dyDescent="0.3">
      <c r="E13" s="23" t="s">
        <v>16</v>
      </c>
      <c r="F13" s="24">
        <v>151868000</v>
      </c>
      <c r="G13" s="24">
        <v>87052000</v>
      </c>
      <c r="H13" s="24">
        <v>117764000</v>
      </c>
    </row>
    <row r="14" spans="5:8" ht="13" x14ac:dyDescent="0.3">
      <c r="E14" s="23" t="s">
        <v>17</v>
      </c>
      <c r="F14" s="24"/>
      <c r="G14" s="24"/>
      <c r="H14" s="24"/>
    </row>
    <row r="15" spans="5:8" ht="13" x14ac:dyDescent="0.3">
      <c r="E15" s="23" t="s">
        <v>18</v>
      </c>
      <c r="F15" s="24"/>
      <c r="G15" s="24"/>
      <c r="H15" s="24"/>
    </row>
    <row r="16" spans="5:8" ht="13" x14ac:dyDescent="0.3">
      <c r="E16" s="23" t="s">
        <v>19</v>
      </c>
      <c r="F16" s="8"/>
      <c r="G16" s="8"/>
      <c r="H16" s="8"/>
    </row>
    <row r="17" spans="5:8" ht="13" x14ac:dyDescent="0.3">
      <c r="E17" s="23" t="s">
        <v>20</v>
      </c>
      <c r="F17" s="8"/>
      <c r="G17" s="8"/>
      <c r="H17" s="8"/>
    </row>
    <row r="18" spans="5:8" ht="13" x14ac:dyDescent="0.3">
      <c r="E18" s="23" t="s">
        <v>21</v>
      </c>
      <c r="F18" s="24"/>
      <c r="G18" s="24"/>
      <c r="H18" s="24"/>
    </row>
    <row r="19" spans="5:8" ht="13" x14ac:dyDescent="0.3">
      <c r="E19" s="23" t="s">
        <v>22</v>
      </c>
      <c r="F19" s="8"/>
      <c r="G19" s="8"/>
      <c r="H19" s="8"/>
    </row>
    <row r="20" spans="5:8" ht="13" x14ac:dyDescent="0.3">
      <c r="E20" s="23" t="s">
        <v>23</v>
      </c>
      <c r="F20" s="8">
        <v>669938000</v>
      </c>
      <c r="G20" s="8">
        <v>700630000</v>
      </c>
      <c r="H20" s="8">
        <v>732313000</v>
      </c>
    </row>
    <row r="21" spans="5:8" ht="14" x14ac:dyDescent="0.3">
      <c r="E21" s="19" t="s">
        <v>24</v>
      </c>
      <c r="F21" s="2">
        <f>SUM(F22:F30)</f>
        <v>11308000</v>
      </c>
      <c r="G21" s="2">
        <f>SUM(G22:G30)</f>
        <v>2200000</v>
      </c>
      <c r="H21" s="2">
        <f>SUM(H22:H30)</f>
        <v>11300000</v>
      </c>
    </row>
    <row r="22" spans="5:8" ht="13" x14ac:dyDescent="0.3">
      <c r="E22" s="23" t="s">
        <v>25</v>
      </c>
      <c r="F22" s="24">
        <v>2000000</v>
      </c>
      <c r="G22" s="24">
        <v>2200000</v>
      </c>
      <c r="H22" s="24">
        <v>2300000</v>
      </c>
    </row>
    <row r="23" spans="5:8" ht="13" x14ac:dyDescent="0.3">
      <c r="E23" s="23" t="s">
        <v>26</v>
      </c>
      <c r="F23" s="25"/>
      <c r="G23" s="25"/>
      <c r="H23" s="25"/>
    </row>
    <row r="24" spans="5:8" ht="13" x14ac:dyDescent="0.3">
      <c r="E24" s="23" t="s">
        <v>27</v>
      </c>
      <c r="F24" s="8">
        <v>9308000</v>
      </c>
      <c r="G24" s="8"/>
      <c r="H24" s="8"/>
    </row>
    <row r="25" spans="5:8" ht="13" x14ac:dyDescent="0.3">
      <c r="E25" s="23" t="s">
        <v>28</v>
      </c>
      <c r="F25" s="8"/>
      <c r="G25" s="8"/>
      <c r="H25" s="8"/>
    </row>
    <row r="26" spans="5:8" ht="13" x14ac:dyDescent="0.3">
      <c r="E26" s="23" t="s">
        <v>29</v>
      </c>
      <c r="F26" s="24"/>
      <c r="G26" s="24"/>
      <c r="H26" s="24"/>
    </row>
    <row r="27" spans="5:8" ht="13" x14ac:dyDescent="0.3">
      <c r="E27" s="23" t="s">
        <v>30</v>
      </c>
      <c r="F27" s="8"/>
      <c r="G27" s="8"/>
      <c r="H27" s="8">
        <v>9000000</v>
      </c>
    </row>
    <row r="28" spans="5:8" ht="13" x14ac:dyDescent="0.3">
      <c r="E28" s="23" t="s">
        <v>31</v>
      </c>
      <c r="F28" s="8"/>
      <c r="G28" s="8"/>
      <c r="H28" s="8"/>
    </row>
    <row r="29" spans="5:8" ht="13" x14ac:dyDescent="0.3">
      <c r="E29" s="23" t="s">
        <v>32</v>
      </c>
      <c r="F29" s="24"/>
      <c r="G29" s="24"/>
      <c r="H29" s="24"/>
    </row>
    <row r="30" spans="5:8" ht="13" x14ac:dyDescent="0.3">
      <c r="E30" s="23" t="s">
        <v>33</v>
      </c>
      <c r="F30" s="8"/>
      <c r="G30" s="8"/>
      <c r="H30" s="8"/>
    </row>
    <row r="31" spans="5:8" ht="14" x14ac:dyDescent="0.3">
      <c r="E31" s="26" t="s">
        <v>34</v>
      </c>
      <c r="F31" s="15">
        <f>+F5+F6+F7+F21</f>
        <v>8981662000</v>
      </c>
      <c r="G31" s="15">
        <f>+G5+G6+G7+G21</f>
        <v>7620559000</v>
      </c>
      <c r="H31" s="15">
        <f>+H5+H6+H7+H21</f>
        <v>8009196000</v>
      </c>
    </row>
    <row r="32" spans="5:8" ht="14" x14ac:dyDescent="0.3">
      <c r="E32" s="19" t="s">
        <v>35</v>
      </c>
      <c r="F32" s="27" t="s">
        <v>7</v>
      </c>
      <c r="G32" s="27" t="s">
        <v>7</v>
      </c>
      <c r="H32" s="27" t="s">
        <v>7</v>
      </c>
    </row>
    <row r="33" spans="5:8" ht="14" x14ac:dyDescent="0.3">
      <c r="E33" s="19" t="s">
        <v>36</v>
      </c>
      <c r="F33" s="2">
        <f>SUM(F34:F40)</f>
        <v>15971000</v>
      </c>
      <c r="G33" s="2">
        <f>SUM(G34:G40)</f>
        <v>14455000</v>
      </c>
      <c r="H33" s="2">
        <f>SUM(H34:H40)</f>
        <v>6530000</v>
      </c>
    </row>
    <row r="34" spans="5:8" ht="13" x14ac:dyDescent="0.3">
      <c r="E34" s="23" t="s">
        <v>19</v>
      </c>
      <c r="F34" s="8"/>
      <c r="G34" s="8"/>
      <c r="H34" s="8"/>
    </row>
    <row r="35" spans="5:8" ht="13" x14ac:dyDescent="0.3">
      <c r="E35" s="23" t="s">
        <v>37</v>
      </c>
      <c r="F35" s="8">
        <v>12471000</v>
      </c>
      <c r="G35" s="8">
        <v>9455000</v>
      </c>
      <c r="H35" s="8">
        <v>1530000</v>
      </c>
    </row>
    <row r="36" spans="5:8" ht="13" x14ac:dyDescent="0.3">
      <c r="E36" s="23" t="s">
        <v>38</v>
      </c>
      <c r="F36" s="8">
        <v>3500000</v>
      </c>
      <c r="G36" s="8">
        <v>5000000</v>
      </c>
      <c r="H36" s="8">
        <v>5000000</v>
      </c>
    </row>
    <row r="37" spans="5:8" ht="13" x14ac:dyDescent="0.3">
      <c r="E37" s="23" t="s">
        <v>39</v>
      </c>
      <c r="F37" s="8"/>
      <c r="G37" s="8"/>
      <c r="H37" s="8"/>
    </row>
    <row r="38" spans="5:8" ht="13" x14ac:dyDescent="0.3">
      <c r="E38" s="23" t="s">
        <v>20</v>
      </c>
      <c r="F38" s="8"/>
      <c r="G38" s="8"/>
      <c r="H38" s="8"/>
    </row>
    <row r="39" spans="5:8" ht="13" x14ac:dyDescent="0.3">
      <c r="E39" s="23" t="s">
        <v>11</v>
      </c>
      <c r="F39" s="8"/>
      <c r="G39" s="8"/>
      <c r="H39" s="8"/>
    </row>
    <row r="40" spans="5:8" ht="13" x14ac:dyDescent="0.3">
      <c r="E40" s="23" t="s">
        <v>40</v>
      </c>
      <c r="F40" s="8"/>
      <c r="G40" s="8"/>
      <c r="H40" s="8"/>
    </row>
    <row r="41" spans="5:8" ht="14" x14ac:dyDescent="0.3">
      <c r="E41" s="19" t="s">
        <v>24</v>
      </c>
      <c r="F41" s="2">
        <f>SUM(F42:F42)</f>
        <v>0</v>
      </c>
      <c r="G41" s="2">
        <f>SUM(G42:G42)</f>
        <v>0</v>
      </c>
      <c r="H41" s="2">
        <f>SUM(H42:H42)</f>
        <v>0</v>
      </c>
    </row>
    <row r="42" spans="5:8" ht="13" x14ac:dyDescent="0.3">
      <c r="E42" s="23" t="s">
        <v>26</v>
      </c>
      <c r="F42" s="24"/>
      <c r="G42" s="24"/>
      <c r="H42" s="24"/>
    </row>
    <row r="43" spans="5:8" ht="14" x14ac:dyDescent="0.3">
      <c r="E43" s="26" t="s">
        <v>41</v>
      </c>
      <c r="F43" s="28">
        <f>+F33+F41</f>
        <v>15971000</v>
      </c>
      <c r="G43" s="28">
        <f>+G33+G41</f>
        <v>14455000</v>
      </c>
      <c r="H43" s="28">
        <f>+H33+H41</f>
        <v>6530000</v>
      </c>
    </row>
    <row r="44" spans="5:8" ht="14" x14ac:dyDescent="0.3">
      <c r="E44" s="29" t="s">
        <v>42</v>
      </c>
      <c r="F44" s="30">
        <f>+F31+F43</f>
        <v>8997633000</v>
      </c>
      <c r="G44" s="30">
        <f>+G31+G43</f>
        <v>7635014000</v>
      </c>
      <c r="H44" s="30">
        <f>+H31+H43</f>
        <v>8015726000</v>
      </c>
    </row>
    <row r="45" spans="5:8" ht="13" x14ac:dyDescent="0.25">
      <c r="E45" s="1" t="s">
        <v>54</v>
      </c>
      <c r="F45" s="2"/>
      <c r="G45" s="2"/>
      <c r="H45" s="2"/>
    </row>
    <row r="46" spans="5:8" ht="13" x14ac:dyDescent="0.25">
      <c r="E46" s="1" t="s">
        <v>55</v>
      </c>
      <c r="F46" s="22">
        <f>SUM(F48+F54+F60+F66+F72+F78+F84+F90+F96+F102+F108+F114)</f>
        <v>123115000</v>
      </c>
      <c r="G46" s="22">
        <f>SUM(G48+G54+G60+G66+G72+G78+G84+G90+G96+G102+G108+G114)</f>
        <v>129275000</v>
      </c>
      <c r="H46" s="22">
        <f>SUM(H48+H54+H60+H66+H72+H78+H84+H90+H96+H102+H108+H114)</f>
        <v>132150000</v>
      </c>
    </row>
    <row r="47" spans="5:8" ht="13" x14ac:dyDescent="0.25">
      <c r="E47" s="31" t="s">
        <v>56</v>
      </c>
      <c r="F47" s="2"/>
      <c r="G47" s="2"/>
      <c r="H47" s="2"/>
    </row>
    <row r="48" spans="5:8" ht="13" x14ac:dyDescent="0.25">
      <c r="E48" s="1" t="s">
        <v>58</v>
      </c>
      <c r="F48" s="2">
        <f>SUM(F49:F52)</f>
        <v>99861000</v>
      </c>
      <c r="G48" s="2">
        <f>SUM(G49:G52)</f>
        <v>104121000</v>
      </c>
      <c r="H48" s="2">
        <f>SUM(H49:H52)</f>
        <v>105496000</v>
      </c>
    </row>
    <row r="49" spans="5:8" x14ac:dyDescent="0.25">
      <c r="E49" s="3" t="s">
        <v>60</v>
      </c>
      <c r="F49" s="4">
        <v>29687000</v>
      </c>
      <c r="G49" s="5">
        <v>30719000</v>
      </c>
      <c r="H49" s="6">
        <v>32094000</v>
      </c>
    </row>
    <row r="50" spans="5:8" x14ac:dyDescent="0.25">
      <c r="E50" s="3" t="s">
        <v>59</v>
      </c>
      <c r="F50" s="7">
        <v>70174000</v>
      </c>
      <c r="G50" s="8">
        <v>73402000</v>
      </c>
      <c r="H50" s="9">
        <v>73402000</v>
      </c>
    </row>
    <row r="51" spans="5:8" x14ac:dyDescent="0.25">
      <c r="E51" s="3"/>
      <c r="F51" s="7"/>
      <c r="G51" s="8"/>
      <c r="H51" s="9"/>
    </row>
    <row r="52" spans="5:8" x14ac:dyDescent="0.25">
      <c r="E52" s="3"/>
      <c r="F52" s="10"/>
      <c r="G52" s="11"/>
      <c r="H52" s="12"/>
    </row>
    <row r="53" spans="5:8" x14ac:dyDescent="0.25">
      <c r="F53" s="13"/>
      <c r="G53" s="13"/>
      <c r="H53" s="13"/>
    </row>
    <row r="54" spans="5:8" ht="13" x14ac:dyDescent="0.25">
      <c r="E54" s="1" t="s">
        <v>61</v>
      </c>
      <c r="F54" s="2">
        <f>SUM(F55:F58)</f>
        <v>0</v>
      </c>
      <c r="G54" s="2">
        <f>SUM(G55:G58)</f>
        <v>0</v>
      </c>
      <c r="H54" s="2">
        <f>SUM(H55:H58)</f>
        <v>0</v>
      </c>
    </row>
    <row r="55" spans="5:8" x14ac:dyDescent="0.25">
      <c r="E55" s="3" t="s">
        <v>62</v>
      </c>
      <c r="F55" s="4"/>
      <c r="G55" s="5"/>
      <c r="H55" s="6"/>
    </row>
    <row r="56" spans="5:8" x14ac:dyDescent="0.25">
      <c r="E56" s="3" t="s">
        <v>63</v>
      </c>
      <c r="F56" s="7"/>
      <c r="G56" s="8"/>
      <c r="H56" s="9"/>
    </row>
    <row r="57" spans="5:8" x14ac:dyDescent="0.25">
      <c r="E57" s="3" t="s">
        <v>64</v>
      </c>
      <c r="F57" s="7"/>
      <c r="G57" s="8"/>
      <c r="H57" s="9"/>
    </row>
    <row r="58" spans="5:8" x14ac:dyDescent="0.25">
      <c r="E58" s="3"/>
      <c r="F58" s="10"/>
      <c r="G58" s="11"/>
      <c r="H58" s="12"/>
    </row>
    <row r="59" spans="5:8" x14ac:dyDescent="0.25">
      <c r="F59" s="13"/>
      <c r="G59" s="13"/>
      <c r="H59" s="13"/>
    </row>
    <row r="60" spans="5:8" ht="13" x14ac:dyDescent="0.25">
      <c r="E60" s="1" t="s">
        <v>65</v>
      </c>
      <c r="F60" s="2">
        <f>SUM(F61:F64)</f>
        <v>0</v>
      </c>
      <c r="G60" s="2">
        <f>SUM(G61:G64)</f>
        <v>0</v>
      </c>
      <c r="H60" s="2">
        <f>SUM(H61:H64)</f>
        <v>0</v>
      </c>
    </row>
    <row r="61" spans="5:8" x14ac:dyDescent="0.25">
      <c r="E61" s="3" t="s">
        <v>66</v>
      </c>
      <c r="F61" s="4"/>
      <c r="G61" s="5"/>
      <c r="H61" s="6"/>
    </row>
    <row r="62" spans="5:8" x14ac:dyDescent="0.25">
      <c r="E62" s="3" t="s">
        <v>67</v>
      </c>
      <c r="F62" s="7"/>
      <c r="G62" s="8"/>
      <c r="H62" s="9"/>
    </row>
    <row r="63" spans="5:8" x14ac:dyDescent="0.25">
      <c r="E63" s="3"/>
      <c r="F63" s="7"/>
      <c r="G63" s="8"/>
      <c r="H63" s="9"/>
    </row>
    <row r="64" spans="5:8" x14ac:dyDescent="0.25">
      <c r="E64" s="3"/>
      <c r="F64" s="10"/>
      <c r="G64" s="11"/>
      <c r="H64" s="12"/>
    </row>
    <row r="65" spans="5:8" x14ac:dyDescent="0.25">
      <c r="F65" s="13"/>
      <c r="G65" s="13"/>
      <c r="H65" s="13"/>
    </row>
    <row r="66" spans="5:8" ht="13" x14ac:dyDescent="0.25">
      <c r="E66" s="1" t="s">
        <v>68</v>
      </c>
      <c r="F66" s="2">
        <f>SUM(F67:F70)</f>
        <v>23254000</v>
      </c>
      <c r="G66" s="2">
        <f>SUM(G67:G70)</f>
        <v>25154000</v>
      </c>
      <c r="H66" s="2">
        <f>SUM(H67:H70)</f>
        <v>26654000</v>
      </c>
    </row>
    <row r="67" spans="5:8" x14ac:dyDescent="0.25">
      <c r="E67" s="3" t="s">
        <v>69</v>
      </c>
      <c r="F67" s="4">
        <v>14000000</v>
      </c>
      <c r="G67" s="5">
        <v>14400000</v>
      </c>
      <c r="H67" s="6">
        <v>15400000</v>
      </c>
    </row>
    <row r="68" spans="5:8" x14ac:dyDescent="0.25">
      <c r="E68" s="3" t="s">
        <v>70</v>
      </c>
      <c r="F68" s="7">
        <v>9254000</v>
      </c>
      <c r="G68" s="8">
        <v>10754000</v>
      </c>
      <c r="H68" s="9">
        <v>11254000</v>
      </c>
    </row>
    <row r="69" spans="5:8" x14ac:dyDescent="0.25">
      <c r="E69" s="3" t="s">
        <v>71</v>
      </c>
      <c r="F69" s="7"/>
      <c r="G69" s="8"/>
      <c r="H69" s="9"/>
    </row>
    <row r="70" spans="5:8" x14ac:dyDescent="0.25">
      <c r="E70" s="3"/>
      <c r="F70" s="10"/>
      <c r="G70" s="11"/>
      <c r="H70" s="12"/>
    </row>
    <row r="71" spans="5:8" x14ac:dyDescent="0.25">
      <c r="F71" s="13"/>
      <c r="G71" s="13"/>
      <c r="H71" s="13"/>
    </row>
    <row r="72" spans="5:8" ht="13" hidden="1" x14ac:dyDescent="0.25">
      <c r="E72" s="1"/>
      <c r="F72" s="2">
        <f>SUM(F73:F76)</f>
        <v>0</v>
      </c>
      <c r="G72" s="2">
        <f>SUM(G73:G76)</f>
        <v>0</v>
      </c>
      <c r="H72" s="2">
        <f>SUM(H73:H76)</f>
        <v>0</v>
      </c>
    </row>
    <row r="73" spans="5:8" hidden="1" x14ac:dyDescent="0.25">
      <c r="E73" s="3"/>
      <c r="F73" s="4"/>
      <c r="G73" s="5"/>
      <c r="H73" s="6"/>
    </row>
    <row r="74" spans="5:8" hidden="1" x14ac:dyDescent="0.25">
      <c r="E74" s="3"/>
      <c r="F74" s="7"/>
      <c r="G74" s="8"/>
      <c r="H74" s="9"/>
    </row>
    <row r="75" spans="5:8" hidden="1" x14ac:dyDescent="0.25">
      <c r="E75" s="3"/>
      <c r="F75" s="7"/>
      <c r="G75" s="8"/>
      <c r="H75" s="9"/>
    </row>
    <row r="76" spans="5:8" hidden="1" x14ac:dyDescent="0.25">
      <c r="E76" s="3"/>
      <c r="F76" s="10"/>
      <c r="G76" s="11"/>
      <c r="H76" s="12"/>
    </row>
    <row r="77" spans="5:8" hidden="1" x14ac:dyDescent="0.25">
      <c r="F77" s="13"/>
      <c r="G77" s="13"/>
      <c r="H77" s="13"/>
    </row>
    <row r="78" spans="5:8" ht="13" hidden="1" x14ac:dyDescent="0.25">
      <c r="E78" s="1"/>
      <c r="F78" s="2">
        <f>SUM(F79:F82)</f>
        <v>0</v>
      </c>
      <c r="G78" s="2">
        <f>SUM(G79:G82)</f>
        <v>0</v>
      </c>
      <c r="H78" s="2">
        <f>SUM(H79:H82)</f>
        <v>0</v>
      </c>
    </row>
    <row r="79" spans="5:8" hidden="1" x14ac:dyDescent="0.25">
      <c r="E79" s="3"/>
      <c r="F79" s="4"/>
      <c r="G79" s="5"/>
      <c r="H79" s="6"/>
    </row>
    <row r="80" spans="5:8" hidden="1" x14ac:dyDescent="0.25">
      <c r="E80" s="3"/>
      <c r="F80" s="7"/>
      <c r="G80" s="8"/>
      <c r="H80" s="9"/>
    </row>
    <row r="81" spans="5:8" hidden="1" x14ac:dyDescent="0.25">
      <c r="E81" s="3"/>
      <c r="F81" s="7"/>
      <c r="G81" s="8"/>
      <c r="H81" s="9"/>
    </row>
    <row r="82" spans="5:8" hidden="1" x14ac:dyDescent="0.25">
      <c r="E82" s="3"/>
      <c r="F82" s="10"/>
      <c r="G82" s="11"/>
      <c r="H82" s="12"/>
    </row>
    <row r="83" spans="5:8" hidden="1" x14ac:dyDescent="0.25">
      <c r="F83" s="13"/>
      <c r="G83" s="13"/>
      <c r="H83" s="13"/>
    </row>
    <row r="84" spans="5:8" ht="13" hidden="1" x14ac:dyDescent="0.25">
      <c r="E84" s="1"/>
      <c r="F84" s="2">
        <f>SUM(F85:F88)</f>
        <v>0</v>
      </c>
      <c r="G84" s="2">
        <f>SUM(G85:G88)</f>
        <v>0</v>
      </c>
      <c r="H84" s="2">
        <f>SUM(H85:H88)</f>
        <v>0</v>
      </c>
    </row>
    <row r="85" spans="5:8" hidden="1" x14ac:dyDescent="0.25">
      <c r="E85" s="3"/>
      <c r="F85" s="4"/>
      <c r="G85" s="5"/>
      <c r="H85" s="6"/>
    </row>
    <row r="86" spans="5:8" hidden="1" x14ac:dyDescent="0.25">
      <c r="E86" s="3"/>
      <c r="F86" s="7"/>
      <c r="G86" s="8"/>
      <c r="H86" s="9"/>
    </row>
    <row r="87" spans="5:8" hidden="1" x14ac:dyDescent="0.25">
      <c r="E87" s="3"/>
      <c r="F87" s="7"/>
      <c r="G87" s="8"/>
      <c r="H87" s="9"/>
    </row>
    <row r="88" spans="5:8" hidden="1" x14ac:dyDescent="0.25">
      <c r="E88" s="3"/>
      <c r="F88" s="10"/>
      <c r="G88" s="11"/>
      <c r="H88" s="12"/>
    </row>
    <row r="89" spans="5:8" hidden="1" x14ac:dyDescent="0.25">
      <c r="F89" s="13"/>
      <c r="G89" s="13"/>
      <c r="H89" s="13"/>
    </row>
    <row r="90" spans="5:8" ht="13" hidden="1" x14ac:dyDescent="0.25">
      <c r="E90" s="1"/>
      <c r="F90" s="2">
        <f>SUM(F91:F94)</f>
        <v>0</v>
      </c>
      <c r="G90" s="2">
        <f>SUM(G91:G94)</f>
        <v>0</v>
      </c>
      <c r="H90" s="2">
        <f>SUM(H91:H94)</f>
        <v>0</v>
      </c>
    </row>
    <row r="91" spans="5:8" hidden="1" x14ac:dyDescent="0.25">
      <c r="E91" s="3"/>
      <c r="F91" s="4"/>
      <c r="G91" s="5"/>
      <c r="H91" s="6"/>
    </row>
    <row r="92" spans="5:8" hidden="1" x14ac:dyDescent="0.25">
      <c r="E92" s="3"/>
      <c r="F92" s="7"/>
      <c r="G92" s="8"/>
      <c r="H92" s="9"/>
    </row>
    <row r="93" spans="5:8" hidden="1" x14ac:dyDescent="0.25">
      <c r="E93" s="3"/>
      <c r="F93" s="7"/>
      <c r="G93" s="8"/>
      <c r="H93" s="9"/>
    </row>
    <row r="94" spans="5:8" hidden="1" x14ac:dyDescent="0.25">
      <c r="E94" s="3"/>
      <c r="F94" s="10"/>
      <c r="G94" s="11"/>
      <c r="H94" s="12"/>
    </row>
    <row r="95" spans="5:8" hidden="1" x14ac:dyDescent="0.25">
      <c r="F95" s="13"/>
      <c r="G95" s="13"/>
      <c r="H95" s="13"/>
    </row>
    <row r="96" spans="5:8" ht="13" hidden="1" x14ac:dyDescent="0.25">
      <c r="E96" s="1"/>
      <c r="F96" s="2">
        <f>SUM(F97:F100)</f>
        <v>0</v>
      </c>
      <c r="G96" s="2">
        <f>SUM(G97:G100)</f>
        <v>0</v>
      </c>
      <c r="H96" s="2">
        <f>SUM(H97:H100)</f>
        <v>0</v>
      </c>
    </row>
    <row r="97" spans="5:8" hidden="1" x14ac:dyDescent="0.25">
      <c r="E97" s="3"/>
      <c r="F97" s="4"/>
      <c r="G97" s="5"/>
      <c r="H97" s="6"/>
    </row>
    <row r="98" spans="5:8" hidden="1" x14ac:dyDescent="0.25">
      <c r="E98" s="3"/>
      <c r="F98" s="7"/>
      <c r="G98" s="8"/>
      <c r="H98" s="9"/>
    </row>
    <row r="99" spans="5:8" hidden="1" x14ac:dyDescent="0.25">
      <c r="E99" s="3"/>
      <c r="F99" s="7"/>
      <c r="G99" s="8"/>
      <c r="H99" s="9"/>
    </row>
    <row r="100" spans="5:8" hidden="1" x14ac:dyDescent="0.25">
      <c r="E100" s="3"/>
      <c r="F100" s="10"/>
      <c r="G100" s="11"/>
      <c r="H100" s="12"/>
    </row>
    <row r="101" spans="5:8" hidden="1" x14ac:dyDescent="0.25">
      <c r="F101" s="13"/>
      <c r="G101" s="13"/>
      <c r="H101" s="13"/>
    </row>
    <row r="102" spans="5:8" ht="13" hidden="1" x14ac:dyDescent="0.25">
      <c r="E102" s="1"/>
      <c r="F102" s="2">
        <f>SUM(F103:F106)</f>
        <v>0</v>
      </c>
      <c r="G102" s="2">
        <f>SUM(G103:G106)</f>
        <v>0</v>
      </c>
      <c r="H102" s="2">
        <f>SUM(H103:H106)</f>
        <v>0</v>
      </c>
    </row>
    <row r="103" spans="5:8" hidden="1" x14ac:dyDescent="0.25">
      <c r="E103" s="3"/>
      <c r="F103" s="4"/>
      <c r="G103" s="5"/>
      <c r="H103" s="6"/>
    </row>
    <row r="104" spans="5:8" hidden="1" x14ac:dyDescent="0.25">
      <c r="E104" s="3"/>
      <c r="F104" s="7"/>
      <c r="G104" s="8"/>
      <c r="H104" s="9"/>
    </row>
    <row r="105" spans="5:8" hidden="1" x14ac:dyDescent="0.25">
      <c r="E105" s="3"/>
      <c r="F105" s="7"/>
      <c r="G105" s="8"/>
      <c r="H105" s="9"/>
    </row>
    <row r="106" spans="5:8" hidden="1" x14ac:dyDescent="0.25">
      <c r="E106" s="3"/>
      <c r="F106" s="10"/>
      <c r="G106" s="11"/>
      <c r="H106" s="12"/>
    </row>
    <row r="107" spans="5:8" hidden="1" x14ac:dyDescent="0.25">
      <c r="F107" s="13"/>
      <c r="G107" s="13"/>
      <c r="H107" s="13"/>
    </row>
    <row r="108" spans="5:8" ht="13" hidden="1" x14ac:dyDescent="0.25">
      <c r="E108" s="1"/>
      <c r="F108" s="2">
        <f>SUM(F109:F112)</f>
        <v>0</v>
      </c>
      <c r="G108" s="2">
        <f>SUM(G109:G112)</f>
        <v>0</v>
      </c>
      <c r="H108" s="2">
        <f>SUM(H109:H112)</f>
        <v>0</v>
      </c>
    </row>
    <row r="109" spans="5:8" hidden="1" x14ac:dyDescent="0.25">
      <c r="E109" s="3"/>
      <c r="F109" s="4"/>
      <c r="G109" s="5"/>
      <c r="H109" s="6"/>
    </row>
    <row r="110" spans="5:8" hidden="1" x14ac:dyDescent="0.25">
      <c r="E110" s="3"/>
      <c r="F110" s="7"/>
      <c r="G110" s="8"/>
      <c r="H110" s="9"/>
    </row>
    <row r="111" spans="5:8" hidden="1" x14ac:dyDescent="0.25">
      <c r="E111" s="3"/>
      <c r="F111" s="7"/>
      <c r="G111" s="8"/>
      <c r="H111" s="9"/>
    </row>
    <row r="112" spans="5:8" hidden="1" x14ac:dyDescent="0.25">
      <c r="E112" s="3"/>
      <c r="F112" s="10"/>
      <c r="G112" s="11"/>
      <c r="H112" s="12"/>
    </row>
    <row r="113" spans="5:8" hidden="1" x14ac:dyDescent="0.25">
      <c r="F113" s="13"/>
      <c r="G113" s="13"/>
      <c r="H113" s="13"/>
    </row>
    <row r="114" spans="5:8" ht="13" hidden="1" x14ac:dyDescent="0.25">
      <c r="E114" s="1"/>
      <c r="F114" s="2">
        <f>SUM(F115:F118)</f>
        <v>0</v>
      </c>
      <c r="G114" s="2">
        <f>SUM(G115:G118)</f>
        <v>0</v>
      </c>
      <c r="H114" s="2">
        <f>SUM(H115:H118)</f>
        <v>0</v>
      </c>
    </row>
    <row r="115" spans="5:8" hidden="1" x14ac:dyDescent="0.25">
      <c r="E115" s="3"/>
      <c r="F115" s="4"/>
      <c r="G115" s="5"/>
      <c r="H115" s="6"/>
    </row>
    <row r="116" spans="5:8" hidden="1" x14ac:dyDescent="0.25">
      <c r="E116" s="3"/>
      <c r="F116" s="7"/>
      <c r="G116" s="8"/>
      <c r="H116" s="9"/>
    </row>
    <row r="117" spans="5:8" hidden="1" x14ac:dyDescent="0.25">
      <c r="E117" s="3"/>
      <c r="F117" s="7"/>
      <c r="G117" s="8"/>
      <c r="H117" s="9"/>
    </row>
    <row r="118" spans="5:8" hidden="1" x14ac:dyDescent="0.25">
      <c r="E118" s="3"/>
      <c r="F118" s="10"/>
      <c r="G118" s="11"/>
      <c r="H118" s="12"/>
    </row>
    <row r="119" spans="5:8" ht="13" x14ac:dyDescent="0.25">
      <c r="E119" s="14" t="s">
        <v>57</v>
      </c>
      <c r="F119" s="15">
        <f>SUM(F46)</f>
        <v>123115000</v>
      </c>
      <c r="G119" s="15">
        <f>SUM(G46)</f>
        <v>129275000</v>
      </c>
      <c r="H119" s="15">
        <f>SUM(H46)</f>
        <v>132150000</v>
      </c>
    </row>
    <row r="120" spans="5:8" x14ac:dyDescent="0.25">
      <c r="F120" s="16"/>
      <c r="G120" s="16"/>
      <c r="H120" s="16"/>
    </row>
    <row r="121" spans="5:8" x14ac:dyDescent="0.25">
      <c r="F121" s="16"/>
      <c r="G121" s="16"/>
      <c r="H121" s="16"/>
    </row>
    <row r="122" spans="5:8" x14ac:dyDescent="0.25">
      <c r="F122" s="16"/>
      <c r="G122" s="16"/>
      <c r="H122" s="16"/>
    </row>
    <row r="123" spans="5:8" x14ac:dyDescent="0.25">
      <c r="F123" s="16"/>
      <c r="G123" s="16"/>
      <c r="H123" s="16"/>
    </row>
    <row r="124" spans="5:8" x14ac:dyDescent="0.25">
      <c r="F124" s="16"/>
      <c r="G124" s="16"/>
      <c r="H124" s="16"/>
    </row>
    <row r="125" spans="5:8" x14ac:dyDescent="0.25">
      <c r="F125" s="16"/>
      <c r="G125" s="16"/>
      <c r="H125" s="16"/>
    </row>
    <row r="126" spans="5:8" x14ac:dyDescent="0.25">
      <c r="F126" s="16"/>
      <c r="G126" s="16"/>
      <c r="H126" s="16"/>
    </row>
    <row r="127" spans="5:8" x14ac:dyDescent="0.25">
      <c r="F127" s="16"/>
      <c r="G127" s="16"/>
      <c r="H127" s="16"/>
    </row>
    <row r="128" spans="5:8" x14ac:dyDescent="0.25">
      <c r="F128" s="16"/>
      <c r="G128" s="16"/>
      <c r="H128" s="16"/>
    </row>
    <row r="129" spans="6:8" x14ac:dyDescent="0.25">
      <c r="F129" s="16"/>
      <c r="G129" s="16"/>
      <c r="H129" s="16"/>
    </row>
    <row r="130" spans="6:8" x14ac:dyDescent="0.25">
      <c r="F130" s="16"/>
      <c r="G130" s="16"/>
      <c r="H130" s="16"/>
    </row>
    <row r="131" spans="6:8" x14ac:dyDescent="0.25">
      <c r="F131" s="16"/>
      <c r="G131" s="16"/>
      <c r="H131" s="16"/>
    </row>
    <row r="132" spans="6:8" x14ac:dyDescent="0.25">
      <c r="F132" s="16"/>
      <c r="G132" s="16"/>
      <c r="H132" s="16"/>
    </row>
    <row r="133" spans="6:8" x14ac:dyDescent="0.25">
      <c r="F133" s="16"/>
      <c r="G133" s="16"/>
      <c r="H133" s="16"/>
    </row>
    <row r="134" spans="6:8" x14ac:dyDescent="0.25">
      <c r="F134" s="16"/>
      <c r="G134" s="16"/>
      <c r="H134" s="16"/>
    </row>
    <row r="135" spans="6:8" x14ac:dyDescent="0.25">
      <c r="F135" s="16"/>
      <c r="G135" s="16"/>
      <c r="H135" s="16"/>
    </row>
    <row r="136" spans="6:8" x14ac:dyDescent="0.25">
      <c r="F136" s="16"/>
      <c r="G136" s="16"/>
      <c r="H136" s="16"/>
    </row>
    <row r="137" spans="6:8" x14ac:dyDescent="0.25">
      <c r="F137" s="16"/>
      <c r="G137" s="16"/>
      <c r="H137" s="16"/>
    </row>
    <row r="138" spans="6:8" x14ac:dyDescent="0.25">
      <c r="F138" s="16"/>
      <c r="G138" s="16"/>
      <c r="H138" s="16"/>
    </row>
    <row r="139" spans="6:8" x14ac:dyDescent="0.25">
      <c r="F139" s="16"/>
      <c r="G139" s="16"/>
      <c r="H139" s="16"/>
    </row>
    <row r="140" spans="6:8" x14ac:dyDescent="0.25">
      <c r="F140" s="16"/>
      <c r="G140" s="16"/>
      <c r="H140" s="16"/>
    </row>
    <row r="141" spans="6:8" x14ac:dyDescent="0.25">
      <c r="F141" s="16"/>
      <c r="G141" s="16"/>
      <c r="H141" s="16"/>
    </row>
    <row r="142" spans="6:8" x14ac:dyDescent="0.25">
      <c r="F142" s="16"/>
      <c r="G142" s="16"/>
      <c r="H142" s="16"/>
    </row>
    <row r="143" spans="6:8" x14ac:dyDescent="0.25">
      <c r="F143" s="16"/>
      <c r="G143" s="16"/>
      <c r="H143" s="16"/>
    </row>
    <row r="144" spans="6:8" x14ac:dyDescent="0.25">
      <c r="F144" s="16"/>
      <c r="G144" s="16"/>
      <c r="H144" s="16"/>
    </row>
    <row r="145" spans="6:8" x14ac:dyDescent="0.25">
      <c r="F145" s="16"/>
      <c r="G145" s="16"/>
      <c r="H145" s="16"/>
    </row>
    <row r="146" spans="6:8" x14ac:dyDescent="0.25">
      <c r="F146" s="16"/>
      <c r="G146" s="16"/>
      <c r="H146" s="16"/>
    </row>
    <row r="147" spans="6:8" x14ac:dyDescent="0.25">
      <c r="F147" s="16"/>
      <c r="G147" s="16"/>
      <c r="H147" s="16"/>
    </row>
    <row r="148" spans="6:8" x14ac:dyDescent="0.25">
      <c r="F148" s="16"/>
      <c r="G148" s="16"/>
      <c r="H148" s="16"/>
    </row>
    <row r="149" spans="6:8" x14ac:dyDescent="0.25">
      <c r="F149" s="16"/>
      <c r="G149" s="16"/>
      <c r="H149" s="16"/>
    </row>
    <row r="150" spans="6:8" x14ac:dyDescent="0.25">
      <c r="F150" s="16"/>
      <c r="G150" s="16"/>
      <c r="H150" s="16"/>
    </row>
    <row r="151" spans="6:8" x14ac:dyDescent="0.25">
      <c r="F151" s="16"/>
      <c r="G151" s="16"/>
      <c r="H151" s="16"/>
    </row>
    <row r="152" spans="6:8" x14ac:dyDescent="0.25">
      <c r="F152" s="16"/>
      <c r="G152" s="16"/>
      <c r="H152" s="16"/>
    </row>
    <row r="153" spans="6:8" x14ac:dyDescent="0.25">
      <c r="F153" s="16"/>
      <c r="G153" s="16"/>
      <c r="H153" s="16"/>
    </row>
    <row r="154" spans="6:8" x14ac:dyDescent="0.25">
      <c r="F154" s="16"/>
      <c r="G154" s="16"/>
      <c r="H154" s="16"/>
    </row>
    <row r="155" spans="6:8" x14ac:dyDescent="0.25">
      <c r="F155" s="16"/>
      <c r="G155" s="16"/>
      <c r="H155" s="16"/>
    </row>
    <row r="156" spans="6:8" x14ac:dyDescent="0.25">
      <c r="F156" s="16"/>
      <c r="G156" s="16"/>
      <c r="H156" s="16"/>
    </row>
    <row r="157" spans="6:8" x14ac:dyDescent="0.25">
      <c r="F157" s="16"/>
      <c r="G157" s="16"/>
      <c r="H157" s="16"/>
    </row>
    <row r="158" spans="6:8" x14ac:dyDescent="0.25">
      <c r="F158" s="16"/>
      <c r="G158" s="16"/>
      <c r="H158" s="16"/>
    </row>
    <row r="159" spans="6:8" x14ac:dyDescent="0.25">
      <c r="F159" s="16"/>
      <c r="G159" s="16"/>
      <c r="H159" s="16"/>
    </row>
    <row r="160" spans="6:8" x14ac:dyDescent="0.25">
      <c r="F160" s="16"/>
      <c r="G160" s="16"/>
      <c r="H160" s="16"/>
    </row>
    <row r="161" spans="6:8" x14ac:dyDescent="0.25">
      <c r="F161" s="16"/>
      <c r="G161" s="16"/>
      <c r="H161" s="16"/>
    </row>
    <row r="162" spans="6:8" x14ac:dyDescent="0.25">
      <c r="F162" s="16"/>
      <c r="G162" s="16"/>
      <c r="H162" s="16"/>
    </row>
    <row r="163" spans="6:8" x14ac:dyDescent="0.25">
      <c r="F163" s="16"/>
      <c r="G163" s="16"/>
      <c r="H163" s="16"/>
    </row>
    <row r="164" spans="6:8" x14ac:dyDescent="0.25">
      <c r="F164" s="16"/>
      <c r="G164" s="16"/>
      <c r="H164" s="16"/>
    </row>
    <row r="165" spans="6:8" x14ac:dyDescent="0.25">
      <c r="F165" s="16"/>
      <c r="G165" s="16"/>
      <c r="H165" s="16"/>
    </row>
    <row r="166" spans="6:8" x14ac:dyDescent="0.25">
      <c r="F166" s="16"/>
      <c r="G166" s="16"/>
      <c r="H166" s="16"/>
    </row>
    <row r="167" spans="6:8" x14ac:dyDescent="0.25">
      <c r="F167" s="16"/>
      <c r="G167" s="16"/>
      <c r="H167" s="16"/>
    </row>
    <row r="168" spans="6:8" x14ac:dyDescent="0.25">
      <c r="F168" s="16"/>
      <c r="G168" s="16"/>
      <c r="H168" s="16"/>
    </row>
    <row r="169" spans="6:8" x14ac:dyDescent="0.25">
      <c r="F169" s="16"/>
      <c r="G169" s="16"/>
      <c r="H169" s="16"/>
    </row>
    <row r="170" spans="6:8" x14ac:dyDescent="0.25">
      <c r="F170" s="16"/>
      <c r="G170" s="16"/>
      <c r="H170" s="16"/>
    </row>
    <row r="171" spans="6:8" x14ac:dyDescent="0.25">
      <c r="F171" s="16"/>
      <c r="G171" s="16"/>
      <c r="H171" s="16"/>
    </row>
    <row r="172" spans="6:8" x14ac:dyDescent="0.25">
      <c r="F172" s="16"/>
      <c r="G172" s="16"/>
      <c r="H172" s="16"/>
    </row>
    <row r="173" spans="6:8" x14ac:dyDescent="0.25">
      <c r="F173" s="16"/>
      <c r="G173" s="16"/>
      <c r="H173" s="16"/>
    </row>
    <row r="174" spans="6:8" x14ac:dyDescent="0.25">
      <c r="F174" s="16"/>
      <c r="G174" s="16"/>
      <c r="H174" s="16"/>
    </row>
    <row r="175" spans="6:8" x14ac:dyDescent="0.25">
      <c r="F175" s="16"/>
      <c r="G175" s="16"/>
      <c r="H175" s="16"/>
    </row>
    <row r="176" spans="6:8" x14ac:dyDescent="0.25">
      <c r="F176" s="16"/>
      <c r="G176" s="16"/>
      <c r="H176" s="16"/>
    </row>
    <row r="177" spans="6:8" x14ac:dyDescent="0.25">
      <c r="F177" s="16"/>
      <c r="G177" s="16"/>
      <c r="H177" s="16"/>
    </row>
    <row r="178" spans="6:8" x14ac:dyDescent="0.25">
      <c r="F178" s="16"/>
      <c r="G178" s="16"/>
      <c r="H178" s="16"/>
    </row>
    <row r="179" spans="6:8" x14ac:dyDescent="0.25">
      <c r="F179" s="16"/>
      <c r="G179" s="16"/>
      <c r="H179" s="16"/>
    </row>
    <row r="180" spans="6:8" x14ac:dyDescent="0.25">
      <c r="F180" s="16"/>
      <c r="G180" s="16"/>
      <c r="H180" s="16"/>
    </row>
    <row r="181" spans="6:8" x14ac:dyDescent="0.25">
      <c r="F181" s="16"/>
      <c r="G181" s="16"/>
      <c r="H181" s="16"/>
    </row>
    <row r="182" spans="6:8" x14ac:dyDescent="0.25">
      <c r="F182" s="16"/>
      <c r="G182" s="16"/>
      <c r="H182" s="16"/>
    </row>
    <row r="183" spans="6:8" x14ac:dyDescent="0.25">
      <c r="F183" s="16"/>
      <c r="G183" s="16"/>
      <c r="H183" s="16"/>
    </row>
    <row r="184" spans="6:8" x14ac:dyDescent="0.25">
      <c r="F184" s="16"/>
      <c r="G184" s="16"/>
      <c r="H184" s="16"/>
    </row>
    <row r="185" spans="6:8" x14ac:dyDescent="0.25">
      <c r="F185" s="16"/>
      <c r="G185" s="16"/>
      <c r="H185" s="16"/>
    </row>
    <row r="186" spans="6:8" x14ac:dyDescent="0.25">
      <c r="F186" s="16"/>
      <c r="G186" s="16"/>
      <c r="H186" s="16"/>
    </row>
    <row r="187" spans="6:8" x14ac:dyDescent="0.25">
      <c r="F187" s="16"/>
      <c r="G187" s="16"/>
      <c r="H187" s="16"/>
    </row>
    <row r="188" spans="6:8" x14ac:dyDescent="0.25">
      <c r="F188" s="16"/>
      <c r="G188" s="16"/>
      <c r="H188" s="16"/>
    </row>
    <row r="189" spans="6:8" x14ac:dyDescent="0.25">
      <c r="F189" s="16"/>
      <c r="G189" s="16"/>
      <c r="H189" s="16"/>
    </row>
    <row r="190" spans="6:8" x14ac:dyDescent="0.25">
      <c r="F190" s="16"/>
      <c r="G190" s="16"/>
      <c r="H190" s="16"/>
    </row>
    <row r="191" spans="6:8" x14ac:dyDescent="0.25">
      <c r="F191" s="16"/>
      <c r="G191" s="16"/>
      <c r="H191" s="16"/>
    </row>
    <row r="192" spans="6:8" x14ac:dyDescent="0.25">
      <c r="F192" s="16"/>
      <c r="G192" s="16"/>
      <c r="H192" s="16"/>
    </row>
    <row r="193" spans="6:8" x14ac:dyDescent="0.25">
      <c r="F193" s="16"/>
      <c r="G193" s="16"/>
      <c r="H193" s="16"/>
    </row>
    <row r="194" spans="6:8" x14ac:dyDescent="0.25">
      <c r="F194" s="16"/>
      <c r="G194" s="16"/>
      <c r="H194" s="16"/>
    </row>
    <row r="195" spans="6:8" x14ac:dyDescent="0.25">
      <c r="F195" s="16"/>
      <c r="G195" s="16"/>
      <c r="H195" s="16"/>
    </row>
    <row r="196" spans="6:8" x14ac:dyDescent="0.25">
      <c r="F196" s="16"/>
      <c r="G196" s="16"/>
      <c r="H196" s="16"/>
    </row>
    <row r="197" spans="6:8" x14ac:dyDescent="0.25">
      <c r="F197" s="16"/>
      <c r="G197" s="16"/>
      <c r="H197" s="16"/>
    </row>
    <row r="198" spans="6:8" x14ac:dyDescent="0.25">
      <c r="F198" s="16"/>
      <c r="G198" s="16"/>
      <c r="H198" s="16"/>
    </row>
    <row r="199" spans="6:8" x14ac:dyDescent="0.25">
      <c r="F199" s="16"/>
      <c r="G199" s="16"/>
      <c r="H199" s="16"/>
    </row>
    <row r="200" spans="6:8" x14ac:dyDescent="0.25">
      <c r="F200" s="16"/>
      <c r="G200" s="16"/>
      <c r="H200" s="16"/>
    </row>
    <row r="201" spans="6:8" x14ac:dyDescent="0.25">
      <c r="F201" s="16"/>
      <c r="G201" s="16"/>
      <c r="H201" s="16"/>
    </row>
    <row r="202" spans="6:8" x14ac:dyDescent="0.25">
      <c r="F202" s="16"/>
      <c r="G202" s="16"/>
      <c r="H202" s="16"/>
    </row>
    <row r="203" spans="6:8" x14ac:dyDescent="0.25">
      <c r="F203" s="16"/>
      <c r="G203" s="16"/>
      <c r="H203" s="16"/>
    </row>
    <row r="204" spans="6:8" x14ac:dyDescent="0.25">
      <c r="F204" s="16"/>
      <c r="G204" s="16"/>
      <c r="H204" s="16"/>
    </row>
    <row r="205" spans="6:8" x14ac:dyDescent="0.25">
      <c r="F205" s="16"/>
      <c r="G205" s="16"/>
      <c r="H205" s="16"/>
    </row>
    <row r="206" spans="6:8" x14ac:dyDescent="0.25">
      <c r="F206" s="16"/>
      <c r="G206" s="16"/>
      <c r="H206" s="16"/>
    </row>
    <row r="207" spans="6:8" x14ac:dyDescent="0.25">
      <c r="F207" s="16"/>
      <c r="G207" s="16"/>
      <c r="H207" s="16"/>
    </row>
    <row r="208" spans="6:8" x14ac:dyDescent="0.25">
      <c r="F208" s="16"/>
      <c r="G208" s="16"/>
      <c r="H208" s="16"/>
    </row>
    <row r="209" spans="6:8" x14ac:dyDescent="0.25">
      <c r="F209" s="16"/>
      <c r="G209" s="16"/>
      <c r="H209" s="16"/>
    </row>
    <row r="210" spans="6:8" x14ac:dyDescent="0.25">
      <c r="F210" s="16"/>
      <c r="G210" s="16"/>
      <c r="H210" s="16"/>
    </row>
    <row r="211" spans="6:8" x14ac:dyDescent="0.25">
      <c r="F211" s="16"/>
      <c r="G211" s="16"/>
      <c r="H211" s="16"/>
    </row>
    <row r="212" spans="6:8" x14ac:dyDescent="0.25">
      <c r="F212" s="16"/>
      <c r="G212" s="16"/>
      <c r="H212" s="16"/>
    </row>
    <row r="213" spans="6:8" x14ac:dyDescent="0.25">
      <c r="F213" s="16"/>
      <c r="G213" s="16"/>
      <c r="H213" s="16"/>
    </row>
    <row r="214" spans="6:8" x14ac:dyDescent="0.25">
      <c r="F214" s="16"/>
      <c r="G214" s="16"/>
      <c r="H214" s="16"/>
    </row>
    <row r="215" spans="6:8" x14ac:dyDescent="0.25">
      <c r="F215" s="16"/>
      <c r="G215" s="16"/>
      <c r="H215" s="16"/>
    </row>
    <row r="216" spans="6:8" x14ac:dyDescent="0.25">
      <c r="F216" s="16"/>
      <c r="G216" s="16"/>
      <c r="H216" s="16"/>
    </row>
    <row r="217" spans="6:8" x14ac:dyDescent="0.25">
      <c r="F217" s="16"/>
      <c r="G217" s="16"/>
      <c r="H217" s="16"/>
    </row>
    <row r="218" spans="6:8" x14ac:dyDescent="0.25">
      <c r="F218" s="16"/>
      <c r="G218" s="16"/>
      <c r="H218" s="16"/>
    </row>
    <row r="219" spans="6:8" x14ac:dyDescent="0.25">
      <c r="F219" s="16"/>
      <c r="G219" s="16"/>
      <c r="H219" s="16"/>
    </row>
    <row r="220" spans="6:8" x14ac:dyDescent="0.25">
      <c r="F220" s="16"/>
      <c r="G220" s="16"/>
      <c r="H220" s="16"/>
    </row>
    <row r="221" spans="6:8" x14ac:dyDescent="0.25">
      <c r="F221" s="16"/>
      <c r="G221" s="16"/>
      <c r="H221" s="16"/>
    </row>
    <row r="222" spans="6:8" x14ac:dyDescent="0.25">
      <c r="F222" s="16"/>
      <c r="G222" s="16"/>
      <c r="H222" s="16"/>
    </row>
    <row r="223" spans="6:8" x14ac:dyDescent="0.25">
      <c r="F223" s="16"/>
      <c r="G223" s="16"/>
      <c r="H223" s="16"/>
    </row>
    <row r="224" spans="6:8" x14ac:dyDescent="0.25">
      <c r="F224" s="16"/>
      <c r="G224" s="16"/>
      <c r="H224" s="16"/>
    </row>
    <row r="225" spans="6:8" x14ac:dyDescent="0.25">
      <c r="F225" s="16"/>
      <c r="G225" s="16"/>
      <c r="H225" s="16"/>
    </row>
    <row r="226" spans="6:8" x14ac:dyDescent="0.25">
      <c r="F226" s="16"/>
      <c r="G226" s="16"/>
      <c r="H226" s="16"/>
    </row>
    <row r="227" spans="6:8" x14ac:dyDescent="0.25">
      <c r="F227" s="16"/>
      <c r="G227" s="16"/>
      <c r="H227" s="16"/>
    </row>
    <row r="228" spans="6:8" x14ac:dyDescent="0.25">
      <c r="F228" s="16"/>
      <c r="G228" s="16"/>
      <c r="H228" s="16"/>
    </row>
    <row r="229" spans="6:8" x14ac:dyDescent="0.25">
      <c r="F229" s="16"/>
      <c r="G229" s="16"/>
      <c r="H229" s="16"/>
    </row>
    <row r="230" spans="6:8" x14ac:dyDescent="0.25">
      <c r="F230" s="16"/>
      <c r="G230" s="16"/>
      <c r="H230" s="16"/>
    </row>
    <row r="231" spans="6:8" x14ac:dyDescent="0.25">
      <c r="F231" s="16"/>
      <c r="G231" s="16"/>
      <c r="H231" s="16"/>
    </row>
    <row r="232" spans="6:8" x14ac:dyDescent="0.25">
      <c r="F232" s="16"/>
      <c r="G232" s="16"/>
      <c r="H232" s="16"/>
    </row>
    <row r="233" spans="6:8" x14ac:dyDescent="0.25">
      <c r="F233" s="16"/>
      <c r="G233" s="16"/>
      <c r="H233" s="16"/>
    </row>
    <row r="234" spans="6:8" x14ac:dyDescent="0.25">
      <c r="F234" s="16"/>
      <c r="G234" s="16"/>
      <c r="H234" s="16"/>
    </row>
    <row r="235" spans="6:8" x14ac:dyDescent="0.25">
      <c r="F235" s="16"/>
      <c r="G235" s="16"/>
      <c r="H235" s="16"/>
    </row>
    <row r="236" spans="6:8" x14ac:dyDescent="0.25">
      <c r="F236" s="16"/>
      <c r="G236" s="16"/>
      <c r="H236" s="16"/>
    </row>
    <row r="237" spans="6:8" x14ac:dyDescent="0.25">
      <c r="F237" s="16"/>
      <c r="G237" s="16"/>
      <c r="H237" s="16"/>
    </row>
    <row r="238" spans="6:8" x14ac:dyDescent="0.25">
      <c r="F238" s="16"/>
      <c r="G238" s="16"/>
      <c r="H238" s="16"/>
    </row>
    <row r="239" spans="6:8" x14ac:dyDescent="0.25">
      <c r="F239" s="16"/>
      <c r="G239" s="16"/>
      <c r="H239" s="16"/>
    </row>
    <row r="240" spans="6:8" x14ac:dyDescent="0.25">
      <c r="F240" s="16"/>
      <c r="G240" s="16"/>
      <c r="H240" s="16"/>
    </row>
    <row r="241" spans="6:8" x14ac:dyDescent="0.25">
      <c r="F241" s="16"/>
      <c r="G241" s="16"/>
      <c r="H241" s="16"/>
    </row>
    <row r="242" spans="6:8" x14ac:dyDescent="0.25">
      <c r="F242" s="16"/>
      <c r="G242" s="16"/>
      <c r="H242" s="16"/>
    </row>
    <row r="243" spans="6:8" x14ac:dyDescent="0.25">
      <c r="F243" s="16"/>
      <c r="G243" s="16"/>
      <c r="H243" s="16"/>
    </row>
    <row r="244" spans="6:8" x14ac:dyDescent="0.25">
      <c r="F244" s="16"/>
      <c r="G244" s="16"/>
      <c r="H244" s="16"/>
    </row>
    <row r="245" spans="6:8" x14ac:dyDescent="0.25">
      <c r="F245" s="16"/>
      <c r="G245" s="16"/>
      <c r="H245" s="16"/>
    </row>
    <row r="246" spans="6:8" x14ac:dyDescent="0.25">
      <c r="F246" s="16"/>
      <c r="G246" s="16"/>
      <c r="H246" s="16"/>
    </row>
    <row r="247" spans="6:8" x14ac:dyDescent="0.25">
      <c r="F247" s="16"/>
      <c r="G247" s="16"/>
      <c r="H247" s="16"/>
    </row>
    <row r="248" spans="6:8" x14ac:dyDescent="0.25">
      <c r="F248" s="16"/>
      <c r="G248" s="16"/>
      <c r="H248" s="16"/>
    </row>
    <row r="249" spans="6:8" x14ac:dyDescent="0.25">
      <c r="F249" s="16"/>
      <c r="G249" s="16"/>
      <c r="H249" s="16"/>
    </row>
    <row r="250" spans="6:8" x14ac:dyDescent="0.25">
      <c r="F250" s="16"/>
      <c r="G250" s="16"/>
      <c r="H250" s="16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1:H250"/>
  <sheetViews>
    <sheetView showGridLines="0" topLeftCell="A33" workbookViewId="0">
      <selection activeCell="J52" sqref="J52"/>
    </sheetView>
  </sheetViews>
  <sheetFormatPr defaultRowHeight="12.5" x14ac:dyDescent="0.25"/>
  <cols>
    <col min="1" max="4" width="1.6328125" customWidth="1"/>
    <col min="5" max="5" width="71" bestFit="1" customWidth="1"/>
    <col min="6" max="8" width="14.08984375" bestFit="1" customWidth="1"/>
  </cols>
  <sheetData>
    <row r="1" spans="5:8" ht="14.4" customHeight="1" x14ac:dyDescent="0.35">
      <c r="E1" s="66" t="s">
        <v>0</v>
      </c>
      <c r="F1" s="66"/>
      <c r="G1" s="66"/>
      <c r="H1" s="66"/>
    </row>
    <row r="2" spans="5:8" x14ac:dyDescent="0.25">
      <c r="E2" s="67" t="s">
        <v>1</v>
      </c>
      <c r="F2" s="67"/>
      <c r="G2" s="67"/>
      <c r="H2" s="67"/>
    </row>
    <row r="3" spans="5:8" ht="26" x14ac:dyDescent="0.3">
      <c r="E3" s="17" t="s">
        <v>43</v>
      </c>
      <c r="F3" s="18" t="s">
        <v>3</v>
      </c>
      <c r="G3" s="18" t="s">
        <v>4</v>
      </c>
      <c r="H3" s="18" t="s">
        <v>5</v>
      </c>
    </row>
    <row r="4" spans="5:8" ht="14" x14ac:dyDescent="0.3">
      <c r="E4" s="19" t="s">
        <v>6</v>
      </c>
      <c r="F4" s="20" t="s">
        <v>7</v>
      </c>
      <c r="G4" s="20" t="s">
        <v>7</v>
      </c>
      <c r="H4" s="20" t="s">
        <v>7</v>
      </c>
    </row>
    <row r="5" spans="5:8" ht="13" x14ac:dyDescent="0.3">
      <c r="E5" s="21" t="s">
        <v>8</v>
      </c>
      <c r="F5" s="2">
        <v>320303000</v>
      </c>
      <c r="G5" s="2">
        <v>332642000</v>
      </c>
      <c r="H5" s="2">
        <v>347690000</v>
      </c>
    </row>
    <row r="6" spans="5:8" ht="13" x14ac:dyDescent="0.3">
      <c r="E6" s="21" t="s">
        <v>9</v>
      </c>
      <c r="F6" s="2"/>
      <c r="G6" s="2"/>
      <c r="H6" s="2"/>
    </row>
    <row r="7" spans="5:8" ht="14" x14ac:dyDescent="0.3">
      <c r="E7" s="19" t="s">
        <v>10</v>
      </c>
      <c r="F7" s="22">
        <f>SUM(F8:F20)</f>
        <v>2856000</v>
      </c>
      <c r="G7" s="22">
        <f>SUM(G8:G20)</f>
        <v>2986000</v>
      </c>
      <c r="H7" s="22">
        <f>SUM(H8:H20)</f>
        <v>3120000</v>
      </c>
    </row>
    <row r="8" spans="5:8" ht="13" x14ac:dyDescent="0.3">
      <c r="E8" s="23" t="s">
        <v>11</v>
      </c>
      <c r="F8" s="8"/>
      <c r="G8" s="8"/>
      <c r="H8" s="8"/>
    </row>
    <row r="9" spans="5:8" ht="13" x14ac:dyDescent="0.3">
      <c r="E9" s="23" t="s">
        <v>12</v>
      </c>
      <c r="F9" s="8"/>
      <c r="G9" s="8"/>
      <c r="H9" s="8"/>
    </row>
    <row r="10" spans="5:8" ht="13" x14ac:dyDescent="0.3">
      <c r="E10" s="23" t="s">
        <v>13</v>
      </c>
      <c r="F10" s="24"/>
      <c r="G10" s="24"/>
      <c r="H10" s="24"/>
    </row>
    <row r="11" spans="5:8" ht="13" x14ac:dyDescent="0.3">
      <c r="E11" s="23" t="s">
        <v>14</v>
      </c>
      <c r="F11" s="8"/>
      <c r="G11" s="8"/>
      <c r="H11" s="8"/>
    </row>
    <row r="12" spans="5:8" ht="13" x14ac:dyDescent="0.3">
      <c r="E12" s="23" t="s">
        <v>15</v>
      </c>
      <c r="F12" s="8"/>
      <c r="G12" s="8"/>
      <c r="H12" s="8"/>
    </row>
    <row r="13" spans="5:8" ht="13" x14ac:dyDescent="0.3">
      <c r="E13" s="23" t="s">
        <v>16</v>
      </c>
      <c r="F13" s="24"/>
      <c r="G13" s="24"/>
      <c r="H13" s="24"/>
    </row>
    <row r="14" spans="5:8" ht="13" x14ac:dyDescent="0.3">
      <c r="E14" s="23" t="s">
        <v>17</v>
      </c>
      <c r="F14" s="24">
        <v>2856000</v>
      </c>
      <c r="G14" s="24">
        <v>2986000</v>
      </c>
      <c r="H14" s="24">
        <v>3120000</v>
      </c>
    </row>
    <row r="15" spans="5:8" ht="13" x14ac:dyDescent="0.3">
      <c r="E15" s="23" t="s">
        <v>18</v>
      </c>
      <c r="F15" s="24"/>
      <c r="G15" s="24"/>
      <c r="H15" s="24"/>
    </row>
    <row r="16" spans="5:8" ht="13" x14ac:dyDescent="0.3">
      <c r="E16" s="23" t="s">
        <v>19</v>
      </c>
      <c r="F16" s="8"/>
      <c r="G16" s="8"/>
      <c r="H16" s="8"/>
    </row>
    <row r="17" spans="5:8" ht="13" x14ac:dyDescent="0.3">
      <c r="E17" s="23" t="s">
        <v>20</v>
      </c>
      <c r="F17" s="8"/>
      <c r="G17" s="8"/>
      <c r="H17" s="8"/>
    </row>
    <row r="18" spans="5:8" ht="13" x14ac:dyDescent="0.3">
      <c r="E18" s="23" t="s">
        <v>21</v>
      </c>
      <c r="F18" s="24"/>
      <c r="G18" s="24"/>
      <c r="H18" s="24"/>
    </row>
    <row r="19" spans="5:8" ht="13" x14ac:dyDescent="0.3">
      <c r="E19" s="23" t="s">
        <v>22</v>
      </c>
      <c r="F19" s="8"/>
      <c r="G19" s="8"/>
      <c r="H19" s="8"/>
    </row>
    <row r="20" spans="5:8" ht="13" x14ac:dyDescent="0.3">
      <c r="E20" s="23" t="s">
        <v>23</v>
      </c>
      <c r="F20" s="8"/>
      <c r="G20" s="8"/>
      <c r="H20" s="8"/>
    </row>
    <row r="21" spans="5:8" ht="14" x14ac:dyDescent="0.3">
      <c r="E21" s="19" t="s">
        <v>24</v>
      </c>
      <c r="F21" s="2">
        <f>SUM(F22:F30)</f>
        <v>8384000</v>
      </c>
      <c r="G21" s="2">
        <f>SUM(G22:G30)</f>
        <v>6700000</v>
      </c>
      <c r="H21" s="2">
        <f>SUM(H22:H30)</f>
        <v>1900000</v>
      </c>
    </row>
    <row r="22" spans="5:8" ht="13" x14ac:dyDescent="0.3">
      <c r="E22" s="23" t="s">
        <v>25</v>
      </c>
      <c r="F22" s="24">
        <v>1500000</v>
      </c>
      <c r="G22" s="24">
        <v>1700000</v>
      </c>
      <c r="H22" s="24">
        <v>1900000</v>
      </c>
    </row>
    <row r="23" spans="5:8" ht="13" x14ac:dyDescent="0.3">
      <c r="E23" s="23" t="s">
        <v>26</v>
      </c>
      <c r="F23" s="25"/>
      <c r="G23" s="25"/>
      <c r="H23" s="25"/>
    </row>
    <row r="24" spans="5:8" ht="13" x14ac:dyDescent="0.3">
      <c r="E24" s="23" t="s">
        <v>27</v>
      </c>
      <c r="F24" s="8">
        <v>1884000</v>
      </c>
      <c r="G24" s="8"/>
      <c r="H24" s="8"/>
    </row>
    <row r="25" spans="5:8" ht="13" x14ac:dyDescent="0.3">
      <c r="E25" s="23" t="s">
        <v>28</v>
      </c>
      <c r="F25" s="8"/>
      <c r="G25" s="8"/>
      <c r="H25" s="8"/>
    </row>
    <row r="26" spans="5:8" ht="13" x14ac:dyDescent="0.3">
      <c r="E26" s="23" t="s">
        <v>29</v>
      </c>
      <c r="F26" s="24"/>
      <c r="G26" s="24"/>
      <c r="H26" s="24"/>
    </row>
    <row r="27" spans="5:8" ht="13" x14ac:dyDescent="0.3">
      <c r="E27" s="23" t="s">
        <v>30</v>
      </c>
      <c r="F27" s="8">
        <v>5000000</v>
      </c>
      <c r="G27" s="8">
        <v>5000000</v>
      </c>
      <c r="H27" s="8"/>
    </row>
    <row r="28" spans="5:8" ht="13" x14ac:dyDescent="0.3">
      <c r="E28" s="23" t="s">
        <v>31</v>
      </c>
      <c r="F28" s="8"/>
      <c r="G28" s="8"/>
      <c r="H28" s="8"/>
    </row>
    <row r="29" spans="5:8" ht="13" x14ac:dyDescent="0.3">
      <c r="E29" s="23" t="s">
        <v>32</v>
      </c>
      <c r="F29" s="24"/>
      <c r="G29" s="24"/>
      <c r="H29" s="24"/>
    </row>
    <row r="30" spans="5:8" ht="13" x14ac:dyDescent="0.3">
      <c r="E30" s="23" t="s">
        <v>33</v>
      </c>
      <c r="F30" s="8"/>
      <c r="G30" s="8"/>
      <c r="H30" s="8"/>
    </row>
    <row r="31" spans="5:8" ht="14" x14ac:dyDescent="0.3">
      <c r="E31" s="26" t="s">
        <v>34</v>
      </c>
      <c r="F31" s="15">
        <f>+F5+F6+F7+F21</f>
        <v>331543000</v>
      </c>
      <c r="G31" s="15">
        <f>+G5+G6+G7+G21</f>
        <v>342328000</v>
      </c>
      <c r="H31" s="15">
        <f>+H5+H6+H7+H21</f>
        <v>352710000</v>
      </c>
    </row>
    <row r="32" spans="5:8" ht="14" x14ac:dyDescent="0.3">
      <c r="E32" s="19" t="s">
        <v>35</v>
      </c>
      <c r="F32" s="27" t="s">
        <v>7</v>
      </c>
      <c r="G32" s="27" t="s">
        <v>7</v>
      </c>
      <c r="H32" s="27" t="s">
        <v>7</v>
      </c>
    </row>
    <row r="33" spans="5:8" ht="14" x14ac:dyDescent="0.3">
      <c r="E33" s="19" t="s">
        <v>36</v>
      </c>
      <c r="F33" s="2">
        <f>SUM(F34:F40)</f>
        <v>0</v>
      </c>
      <c r="G33" s="2">
        <f>SUM(G34:G40)</f>
        <v>0</v>
      </c>
      <c r="H33" s="2">
        <f>SUM(H34:H40)</f>
        <v>0</v>
      </c>
    </row>
    <row r="34" spans="5:8" ht="13" x14ac:dyDescent="0.3">
      <c r="E34" s="23" t="s">
        <v>19</v>
      </c>
      <c r="F34" s="8"/>
      <c r="G34" s="8"/>
      <c r="H34" s="8"/>
    </row>
    <row r="35" spans="5:8" ht="13" x14ac:dyDescent="0.3">
      <c r="E35" s="23" t="s">
        <v>37</v>
      </c>
      <c r="F35" s="8"/>
      <c r="G35" s="8"/>
      <c r="H35" s="8"/>
    </row>
    <row r="36" spans="5:8" ht="13" x14ac:dyDescent="0.3">
      <c r="E36" s="23" t="s">
        <v>38</v>
      </c>
      <c r="F36" s="8"/>
      <c r="G36" s="8"/>
      <c r="H36" s="8"/>
    </row>
    <row r="37" spans="5:8" ht="13" x14ac:dyDescent="0.3">
      <c r="E37" s="23" t="s">
        <v>39</v>
      </c>
      <c r="F37" s="8"/>
      <c r="G37" s="8"/>
      <c r="H37" s="8"/>
    </row>
    <row r="38" spans="5:8" ht="13" x14ac:dyDescent="0.3">
      <c r="E38" s="23" t="s">
        <v>20</v>
      </c>
      <c r="F38" s="8"/>
      <c r="G38" s="8"/>
      <c r="H38" s="8"/>
    </row>
    <row r="39" spans="5:8" ht="13" x14ac:dyDescent="0.3">
      <c r="E39" s="23" t="s">
        <v>11</v>
      </c>
      <c r="F39" s="8"/>
      <c r="G39" s="8"/>
      <c r="H39" s="8"/>
    </row>
    <row r="40" spans="5:8" ht="13" x14ac:dyDescent="0.3">
      <c r="E40" s="23" t="s">
        <v>40</v>
      </c>
      <c r="F40" s="8"/>
      <c r="G40" s="8"/>
      <c r="H40" s="8"/>
    </row>
    <row r="41" spans="5:8" ht="14" x14ac:dyDescent="0.3">
      <c r="E41" s="19" t="s">
        <v>24</v>
      </c>
      <c r="F41" s="2">
        <f>SUM(F42:F42)</f>
        <v>0</v>
      </c>
      <c r="G41" s="2">
        <f>SUM(G42:G42)</f>
        <v>0</v>
      </c>
      <c r="H41" s="2">
        <f>SUM(H42:H42)</f>
        <v>0</v>
      </c>
    </row>
    <row r="42" spans="5:8" ht="13" x14ac:dyDescent="0.3">
      <c r="E42" s="23" t="s">
        <v>26</v>
      </c>
      <c r="F42" s="24"/>
      <c r="G42" s="24"/>
      <c r="H42" s="24"/>
    </row>
    <row r="43" spans="5:8" ht="14" x14ac:dyDescent="0.3">
      <c r="E43" s="26" t="s">
        <v>41</v>
      </c>
      <c r="F43" s="28">
        <f>+F33+F41</f>
        <v>0</v>
      </c>
      <c r="G43" s="28">
        <f>+G33+G41</f>
        <v>0</v>
      </c>
      <c r="H43" s="28">
        <f>+H33+H41</f>
        <v>0</v>
      </c>
    </row>
    <row r="44" spans="5:8" ht="14" x14ac:dyDescent="0.3">
      <c r="E44" s="29" t="s">
        <v>42</v>
      </c>
      <c r="F44" s="30">
        <f>+F31+F43</f>
        <v>331543000</v>
      </c>
      <c r="G44" s="30">
        <f>+G31+G43</f>
        <v>342328000</v>
      </c>
      <c r="H44" s="30">
        <f>+H31+H43</f>
        <v>352710000</v>
      </c>
    </row>
    <row r="45" spans="5:8" ht="13" x14ac:dyDescent="0.25">
      <c r="E45" s="1" t="s">
        <v>54</v>
      </c>
      <c r="F45" s="2"/>
      <c r="G45" s="2"/>
      <c r="H45" s="2"/>
    </row>
    <row r="46" spans="5:8" ht="13" x14ac:dyDescent="0.25">
      <c r="E46" s="1" t="s">
        <v>55</v>
      </c>
      <c r="F46" s="22">
        <f>SUM(F48+F54+F60+F66+F72+F78+F84+F90+F96+F102+F108+F114)</f>
        <v>13392000</v>
      </c>
      <c r="G46" s="22">
        <f>SUM(G48+G54+G60+G66+G72+G78+G84+G90+G96+G102+G108+G114)</f>
        <v>14424000</v>
      </c>
      <c r="H46" s="22">
        <f>SUM(H48+H54+H60+H66+H72+H78+H84+H90+H96+H102+H108+H114)</f>
        <v>15083000</v>
      </c>
    </row>
    <row r="47" spans="5:8" ht="13" x14ac:dyDescent="0.25">
      <c r="E47" s="31" t="s">
        <v>56</v>
      </c>
      <c r="F47" s="2"/>
      <c r="G47" s="2"/>
      <c r="H47" s="2"/>
    </row>
    <row r="48" spans="5:8" ht="13" x14ac:dyDescent="0.25">
      <c r="E48" s="1" t="s">
        <v>58</v>
      </c>
      <c r="F48" s="2">
        <f>SUM(F49:F52)</f>
        <v>13392000</v>
      </c>
      <c r="G48" s="2">
        <f>SUM(G49:G52)</f>
        <v>14424000</v>
      </c>
      <c r="H48" s="2">
        <f>SUM(H49:H52)</f>
        <v>15083000</v>
      </c>
    </row>
    <row r="49" spans="5:8" x14ac:dyDescent="0.25">
      <c r="E49" s="3" t="s">
        <v>60</v>
      </c>
      <c r="F49" s="4">
        <v>13392000</v>
      </c>
      <c r="G49" s="5">
        <v>14424000</v>
      </c>
      <c r="H49" s="6">
        <v>15083000</v>
      </c>
    </row>
    <row r="50" spans="5:8" x14ac:dyDescent="0.25">
      <c r="E50" s="3" t="s">
        <v>59</v>
      </c>
      <c r="F50" s="7"/>
      <c r="G50" s="8"/>
      <c r="H50" s="9"/>
    </row>
    <row r="51" spans="5:8" x14ac:dyDescent="0.25">
      <c r="E51" s="3"/>
      <c r="F51" s="7"/>
      <c r="G51" s="8"/>
      <c r="H51" s="9"/>
    </row>
    <row r="52" spans="5:8" x14ac:dyDescent="0.25">
      <c r="E52" s="3"/>
      <c r="F52" s="10"/>
      <c r="G52" s="11"/>
      <c r="H52" s="12"/>
    </row>
    <row r="53" spans="5:8" x14ac:dyDescent="0.25">
      <c r="F53" s="13"/>
      <c r="G53" s="13"/>
      <c r="H53" s="13"/>
    </row>
    <row r="54" spans="5:8" ht="13" x14ac:dyDescent="0.25">
      <c r="E54" s="1" t="s">
        <v>61</v>
      </c>
      <c r="F54" s="2">
        <f>SUM(F55:F58)</f>
        <v>0</v>
      </c>
      <c r="G54" s="2">
        <f>SUM(G55:G58)</f>
        <v>0</v>
      </c>
      <c r="H54" s="2">
        <f>SUM(H55:H58)</f>
        <v>0</v>
      </c>
    </row>
    <row r="55" spans="5:8" x14ac:dyDescent="0.25">
      <c r="E55" s="3" t="s">
        <v>62</v>
      </c>
      <c r="F55" s="4"/>
      <c r="G55" s="5"/>
      <c r="H55" s="6"/>
    </row>
    <row r="56" spans="5:8" x14ac:dyDescent="0.25">
      <c r="E56" s="3" t="s">
        <v>63</v>
      </c>
      <c r="F56" s="7"/>
      <c r="G56" s="8"/>
      <c r="H56" s="9"/>
    </row>
    <row r="57" spans="5:8" x14ac:dyDescent="0.25">
      <c r="E57" s="3" t="s">
        <v>64</v>
      </c>
      <c r="F57" s="7"/>
      <c r="G57" s="8"/>
      <c r="H57" s="9"/>
    </row>
    <row r="58" spans="5:8" x14ac:dyDescent="0.25">
      <c r="E58" s="3"/>
      <c r="F58" s="10"/>
      <c r="G58" s="11"/>
      <c r="H58" s="12"/>
    </row>
    <row r="59" spans="5:8" x14ac:dyDescent="0.25">
      <c r="F59" s="13"/>
      <c r="G59" s="13"/>
      <c r="H59" s="13"/>
    </row>
    <row r="60" spans="5:8" ht="13" x14ac:dyDescent="0.25">
      <c r="E60" s="1" t="s">
        <v>65</v>
      </c>
      <c r="F60" s="2">
        <f>SUM(F61:F64)</f>
        <v>0</v>
      </c>
      <c r="G60" s="2">
        <f>SUM(G61:G64)</f>
        <v>0</v>
      </c>
      <c r="H60" s="2">
        <f>SUM(H61:H64)</f>
        <v>0</v>
      </c>
    </row>
    <row r="61" spans="5:8" x14ac:dyDescent="0.25">
      <c r="E61" s="3" t="s">
        <v>66</v>
      </c>
      <c r="F61" s="4"/>
      <c r="G61" s="5"/>
      <c r="H61" s="6"/>
    </row>
    <row r="62" spans="5:8" x14ac:dyDescent="0.25">
      <c r="E62" s="3" t="s">
        <v>67</v>
      </c>
      <c r="F62" s="7"/>
      <c r="G62" s="8"/>
      <c r="H62" s="9"/>
    </row>
    <row r="63" spans="5:8" x14ac:dyDescent="0.25">
      <c r="E63" s="3"/>
      <c r="F63" s="7"/>
      <c r="G63" s="8"/>
      <c r="H63" s="9"/>
    </row>
    <row r="64" spans="5:8" x14ac:dyDescent="0.25">
      <c r="E64" s="3"/>
      <c r="F64" s="10"/>
      <c r="G64" s="11"/>
      <c r="H64" s="12"/>
    </row>
    <row r="65" spans="5:8" x14ac:dyDescent="0.25">
      <c r="F65" s="13"/>
      <c r="G65" s="13"/>
      <c r="H65" s="13"/>
    </row>
    <row r="66" spans="5:8" ht="13" x14ac:dyDescent="0.25">
      <c r="E66" s="1" t="s">
        <v>68</v>
      </c>
      <c r="F66" s="2">
        <f>SUM(F67:F70)</f>
        <v>0</v>
      </c>
      <c r="G66" s="2">
        <f>SUM(G67:G70)</f>
        <v>0</v>
      </c>
      <c r="H66" s="2">
        <f>SUM(H67:H70)</f>
        <v>0</v>
      </c>
    </row>
    <row r="67" spans="5:8" x14ac:dyDescent="0.25">
      <c r="E67" s="3" t="s">
        <v>69</v>
      </c>
      <c r="F67" s="4"/>
      <c r="G67" s="5"/>
      <c r="H67" s="6"/>
    </row>
    <row r="68" spans="5:8" x14ac:dyDescent="0.25">
      <c r="E68" s="3" t="s">
        <v>70</v>
      </c>
      <c r="F68" s="7"/>
      <c r="G68" s="8"/>
      <c r="H68" s="9"/>
    </row>
    <row r="69" spans="5:8" x14ac:dyDescent="0.25">
      <c r="E69" s="3" t="s">
        <v>71</v>
      </c>
      <c r="F69" s="7"/>
      <c r="G69" s="8"/>
      <c r="H69" s="9"/>
    </row>
    <row r="70" spans="5:8" x14ac:dyDescent="0.25">
      <c r="E70" s="3"/>
      <c r="F70" s="10"/>
      <c r="G70" s="11"/>
      <c r="H70" s="12"/>
    </row>
    <row r="71" spans="5:8" x14ac:dyDescent="0.25">
      <c r="F71" s="13"/>
      <c r="G71" s="13"/>
      <c r="H71" s="13"/>
    </row>
    <row r="72" spans="5:8" ht="13" hidden="1" x14ac:dyDescent="0.25">
      <c r="E72" s="1"/>
      <c r="F72" s="2">
        <f>SUM(F73:F76)</f>
        <v>0</v>
      </c>
      <c r="G72" s="2">
        <f>SUM(G73:G76)</f>
        <v>0</v>
      </c>
      <c r="H72" s="2">
        <f>SUM(H73:H76)</f>
        <v>0</v>
      </c>
    </row>
    <row r="73" spans="5:8" hidden="1" x14ac:dyDescent="0.25">
      <c r="E73" s="3"/>
      <c r="F73" s="4"/>
      <c r="G73" s="5"/>
      <c r="H73" s="6"/>
    </row>
    <row r="74" spans="5:8" hidden="1" x14ac:dyDescent="0.25">
      <c r="E74" s="3"/>
      <c r="F74" s="7"/>
      <c r="G74" s="8"/>
      <c r="H74" s="9"/>
    </row>
    <row r="75" spans="5:8" hidden="1" x14ac:dyDescent="0.25">
      <c r="E75" s="3"/>
      <c r="F75" s="7"/>
      <c r="G75" s="8"/>
      <c r="H75" s="9"/>
    </row>
    <row r="76" spans="5:8" hidden="1" x14ac:dyDescent="0.25">
      <c r="E76" s="3"/>
      <c r="F76" s="10"/>
      <c r="G76" s="11"/>
      <c r="H76" s="12"/>
    </row>
    <row r="77" spans="5:8" hidden="1" x14ac:dyDescent="0.25">
      <c r="F77" s="13"/>
      <c r="G77" s="13"/>
      <c r="H77" s="13"/>
    </row>
    <row r="78" spans="5:8" ht="13" hidden="1" x14ac:dyDescent="0.25">
      <c r="E78" s="1"/>
      <c r="F78" s="2">
        <f>SUM(F79:F82)</f>
        <v>0</v>
      </c>
      <c r="G78" s="2">
        <f>SUM(G79:G82)</f>
        <v>0</v>
      </c>
      <c r="H78" s="2">
        <f>SUM(H79:H82)</f>
        <v>0</v>
      </c>
    </row>
    <row r="79" spans="5:8" hidden="1" x14ac:dyDescent="0.25">
      <c r="E79" s="3"/>
      <c r="F79" s="4"/>
      <c r="G79" s="5"/>
      <c r="H79" s="6"/>
    </row>
    <row r="80" spans="5:8" hidden="1" x14ac:dyDescent="0.25">
      <c r="E80" s="3"/>
      <c r="F80" s="7"/>
      <c r="G80" s="8"/>
      <c r="H80" s="9"/>
    </row>
    <row r="81" spans="5:8" hidden="1" x14ac:dyDescent="0.25">
      <c r="E81" s="3"/>
      <c r="F81" s="7"/>
      <c r="G81" s="8"/>
      <c r="H81" s="9"/>
    </row>
    <row r="82" spans="5:8" hidden="1" x14ac:dyDescent="0.25">
      <c r="E82" s="3"/>
      <c r="F82" s="10"/>
      <c r="G82" s="11"/>
      <c r="H82" s="12"/>
    </row>
    <row r="83" spans="5:8" hidden="1" x14ac:dyDescent="0.25">
      <c r="F83" s="13"/>
      <c r="G83" s="13"/>
      <c r="H83" s="13"/>
    </row>
    <row r="84" spans="5:8" ht="13" hidden="1" x14ac:dyDescent="0.25">
      <c r="E84" s="1"/>
      <c r="F84" s="2">
        <f>SUM(F85:F88)</f>
        <v>0</v>
      </c>
      <c r="G84" s="2">
        <f>SUM(G85:G88)</f>
        <v>0</v>
      </c>
      <c r="H84" s="2">
        <f>SUM(H85:H88)</f>
        <v>0</v>
      </c>
    </row>
    <row r="85" spans="5:8" hidden="1" x14ac:dyDescent="0.25">
      <c r="E85" s="3"/>
      <c r="F85" s="4"/>
      <c r="G85" s="5"/>
      <c r="H85" s="6"/>
    </row>
    <row r="86" spans="5:8" hidden="1" x14ac:dyDescent="0.25">
      <c r="E86" s="3"/>
      <c r="F86" s="7"/>
      <c r="G86" s="8"/>
      <c r="H86" s="9"/>
    </row>
    <row r="87" spans="5:8" hidden="1" x14ac:dyDescent="0.25">
      <c r="E87" s="3"/>
      <c r="F87" s="7"/>
      <c r="G87" s="8"/>
      <c r="H87" s="9"/>
    </row>
    <row r="88" spans="5:8" hidden="1" x14ac:dyDescent="0.25">
      <c r="E88" s="3"/>
      <c r="F88" s="10"/>
      <c r="G88" s="11"/>
      <c r="H88" s="12"/>
    </row>
    <row r="89" spans="5:8" hidden="1" x14ac:dyDescent="0.25">
      <c r="F89" s="13"/>
      <c r="G89" s="13"/>
      <c r="H89" s="13"/>
    </row>
    <row r="90" spans="5:8" ht="13" hidden="1" x14ac:dyDescent="0.25">
      <c r="E90" s="1"/>
      <c r="F90" s="2">
        <f>SUM(F91:F94)</f>
        <v>0</v>
      </c>
      <c r="G90" s="2">
        <f>SUM(G91:G94)</f>
        <v>0</v>
      </c>
      <c r="H90" s="2">
        <f>SUM(H91:H94)</f>
        <v>0</v>
      </c>
    </row>
    <row r="91" spans="5:8" hidden="1" x14ac:dyDescent="0.25">
      <c r="E91" s="3"/>
      <c r="F91" s="4"/>
      <c r="G91" s="5"/>
      <c r="H91" s="6"/>
    </row>
    <row r="92" spans="5:8" hidden="1" x14ac:dyDescent="0.25">
      <c r="E92" s="3"/>
      <c r="F92" s="7"/>
      <c r="G92" s="8"/>
      <c r="H92" s="9"/>
    </row>
    <row r="93" spans="5:8" hidden="1" x14ac:dyDescent="0.25">
      <c r="E93" s="3"/>
      <c r="F93" s="7"/>
      <c r="G93" s="8"/>
      <c r="H93" s="9"/>
    </row>
    <row r="94" spans="5:8" hidden="1" x14ac:dyDescent="0.25">
      <c r="E94" s="3"/>
      <c r="F94" s="10"/>
      <c r="G94" s="11"/>
      <c r="H94" s="12"/>
    </row>
    <row r="95" spans="5:8" hidden="1" x14ac:dyDescent="0.25">
      <c r="F95" s="13"/>
      <c r="G95" s="13"/>
      <c r="H95" s="13"/>
    </row>
    <row r="96" spans="5:8" ht="13" hidden="1" x14ac:dyDescent="0.25">
      <c r="E96" s="1"/>
      <c r="F96" s="2">
        <f>SUM(F97:F100)</f>
        <v>0</v>
      </c>
      <c r="G96" s="2">
        <f>SUM(G97:G100)</f>
        <v>0</v>
      </c>
      <c r="H96" s="2">
        <f>SUM(H97:H100)</f>
        <v>0</v>
      </c>
    </row>
    <row r="97" spans="5:8" hidden="1" x14ac:dyDescent="0.25">
      <c r="E97" s="3"/>
      <c r="F97" s="4"/>
      <c r="G97" s="5"/>
      <c r="H97" s="6"/>
    </row>
    <row r="98" spans="5:8" hidden="1" x14ac:dyDescent="0.25">
      <c r="E98" s="3"/>
      <c r="F98" s="7"/>
      <c r="G98" s="8"/>
      <c r="H98" s="9"/>
    </row>
    <row r="99" spans="5:8" hidden="1" x14ac:dyDescent="0.25">
      <c r="E99" s="3"/>
      <c r="F99" s="7"/>
      <c r="G99" s="8"/>
      <c r="H99" s="9"/>
    </row>
    <row r="100" spans="5:8" hidden="1" x14ac:dyDescent="0.25">
      <c r="E100" s="3"/>
      <c r="F100" s="10"/>
      <c r="G100" s="11"/>
      <c r="H100" s="12"/>
    </row>
    <row r="101" spans="5:8" hidden="1" x14ac:dyDescent="0.25">
      <c r="F101" s="13"/>
      <c r="G101" s="13"/>
      <c r="H101" s="13"/>
    </row>
    <row r="102" spans="5:8" ht="13" hidden="1" x14ac:dyDescent="0.25">
      <c r="E102" s="1"/>
      <c r="F102" s="2">
        <f>SUM(F103:F106)</f>
        <v>0</v>
      </c>
      <c r="G102" s="2">
        <f>SUM(G103:G106)</f>
        <v>0</v>
      </c>
      <c r="H102" s="2">
        <f>SUM(H103:H106)</f>
        <v>0</v>
      </c>
    </row>
    <row r="103" spans="5:8" hidden="1" x14ac:dyDescent="0.25">
      <c r="E103" s="3"/>
      <c r="F103" s="4"/>
      <c r="G103" s="5"/>
      <c r="H103" s="6"/>
    </row>
    <row r="104" spans="5:8" hidden="1" x14ac:dyDescent="0.25">
      <c r="E104" s="3"/>
      <c r="F104" s="7"/>
      <c r="G104" s="8"/>
      <c r="H104" s="9"/>
    </row>
    <row r="105" spans="5:8" hidden="1" x14ac:dyDescent="0.25">
      <c r="E105" s="3"/>
      <c r="F105" s="7"/>
      <c r="G105" s="8"/>
      <c r="H105" s="9"/>
    </row>
    <row r="106" spans="5:8" hidden="1" x14ac:dyDescent="0.25">
      <c r="E106" s="3"/>
      <c r="F106" s="10"/>
      <c r="G106" s="11"/>
      <c r="H106" s="12"/>
    </row>
    <row r="107" spans="5:8" hidden="1" x14ac:dyDescent="0.25">
      <c r="F107" s="13"/>
      <c r="G107" s="13"/>
      <c r="H107" s="13"/>
    </row>
    <row r="108" spans="5:8" ht="13" hidden="1" x14ac:dyDescent="0.25">
      <c r="E108" s="1"/>
      <c r="F108" s="2">
        <f>SUM(F109:F112)</f>
        <v>0</v>
      </c>
      <c r="G108" s="2">
        <f>SUM(G109:G112)</f>
        <v>0</v>
      </c>
      <c r="H108" s="2">
        <f>SUM(H109:H112)</f>
        <v>0</v>
      </c>
    </row>
    <row r="109" spans="5:8" hidden="1" x14ac:dyDescent="0.25">
      <c r="E109" s="3"/>
      <c r="F109" s="4"/>
      <c r="G109" s="5"/>
      <c r="H109" s="6"/>
    </row>
    <row r="110" spans="5:8" hidden="1" x14ac:dyDescent="0.25">
      <c r="E110" s="3"/>
      <c r="F110" s="7"/>
      <c r="G110" s="8"/>
      <c r="H110" s="9"/>
    </row>
    <row r="111" spans="5:8" hidden="1" x14ac:dyDescent="0.25">
      <c r="E111" s="3"/>
      <c r="F111" s="7"/>
      <c r="G111" s="8"/>
      <c r="H111" s="9"/>
    </row>
    <row r="112" spans="5:8" hidden="1" x14ac:dyDescent="0.25">
      <c r="E112" s="3"/>
      <c r="F112" s="10"/>
      <c r="G112" s="11"/>
      <c r="H112" s="12"/>
    </row>
    <row r="113" spans="5:8" hidden="1" x14ac:dyDescent="0.25">
      <c r="F113" s="13"/>
      <c r="G113" s="13"/>
      <c r="H113" s="13"/>
    </row>
    <row r="114" spans="5:8" ht="13" hidden="1" x14ac:dyDescent="0.25">
      <c r="E114" s="1"/>
      <c r="F114" s="2">
        <f>SUM(F115:F118)</f>
        <v>0</v>
      </c>
      <c r="G114" s="2">
        <f>SUM(G115:G118)</f>
        <v>0</v>
      </c>
      <c r="H114" s="2">
        <f>SUM(H115:H118)</f>
        <v>0</v>
      </c>
    </row>
    <row r="115" spans="5:8" hidden="1" x14ac:dyDescent="0.25">
      <c r="E115" s="3"/>
      <c r="F115" s="4"/>
      <c r="G115" s="5"/>
      <c r="H115" s="6"/>
    </row>
    <row r="116" spans="5:8" hidden="1" x14ac:dyDescent="0.25">
      <c r="E116" s="3"/>
      <c r="F116" s="7"/>
      <c r="G116" s="8"/>
      <c r="H116" s="9"/>
    </row>
    <row r="117" spans="5:8" hidden="1" x14ac:dyDescent="0.25">
      <c r="E117" s="3"/>
      <c r="F117" s="7"/>
      <c r="G117" s="8"/>
      <c r="H117" s="9"/>
    </row>
    <row r="118" spans="5:8" hidden="1" x14ac:dyDescent="0.25">
      <c r="E118" s="3"/>
      <c r="F118" s="10"/>
      <c r="G118" s="11"/>
      <c r="H118" s="12"/>
    </row>
    <row r="119" spans="5:8" ht="13" x14ac:dyDescent="0.25">
      <c r="E119" s="14" t="s">
        <v>57</v>
      </c>
      <c r="F119" s="15">
        <f>SUM(F46)</f>
        <v>13392000</v>
      </c>
      <c r="G119" s="15">
        <f>SUM(G46)</f>
        <v>14424000</v>
      </c>
      <c r="H119" s="15">
        <f>SUM(H46)</f>
        <v>15083000</v>
      </c>
    </row>
    <row r="120" spans="5:8" x14ac:dyDescent="0.25">
      <c r="F120" s="16"/>
      <c r="G120" s="16"/>
      <c r="H120" s="16"/>
    </row>
    <row r="121" spans="5:8" x14ac:dyDescent="0.25">
      <c r="F121" s="16"/>
      <c r="G121" s="16"/>
      <c r="H121" s="16"/>
    </row>
    <row r="122" spans="5:8" x14ac:dyDescent="0.25">
      <c r="F122" s="16"/>
      <c r="G122" s="16"/>
      <c r="H122" s="16"/>
    </row>
    <row r="123" spans="5:8" x14ac:dyDescent="0.25">
      <c r="F123" s="16"/>
      <c r="G123" s="16"/>
      <c r="H123" s="16"/>
    </row>
    <row r="124" spans="5:8" x14ac:dyDescent="0.25">
      <c r="F124" s="16"/>
      <c r="G124" s="16"/>
      <c r="H124" s="16"/>
    </row>
    <row r="125" spans="5:8" x14ac:dyDescent="0.25">
      <c r="F125" s="16"/>
      <c r="G125" s="16"/>
      <c r="H125" s="16"/>
    </row>
    <row r="126" spans="5:8" x14ac:dyDescent="0.25">
      <c r="F126" s="16"/>
      <c r="G126" s="16"/>
      <c r="H126" s="16"/>
    </row>
    <row r="127" spans="5:8" x14ac:dyDescent="0.25">
      <c r="F127" s="16"/>
      <c r="G127" s="16"/>
      <c r="H127" s="16"/>
    </row>
    <row r="128" spans="5:8" x14ac:dyDescent="0.25">
      <c r="F128" s="16"/>
      <c r="G128" s="16"/>
      <c r="H128" s="16"/>
    </row>
    <row r="129" spans="6:8" x14ac:dyDescent="0.25">
      <c r="F129" s="16"/>
      <c r="G129" s="16"/>
      <c r="H129" s="16"/>
    </row>
    <row r="130" spans="6:8" x14ac:dyDescent="0.25">
      <c r="F130" s="16"/>
      <c r="G130" s="16"/>
      <c r="H130" s="16"/>
    </row>
    <row r="131" spans="6:8" x14ac:dyDescent="0.25">
      <c r="F131" s="16"/>
      <c r="G131" s="16"/>
      <c r="H131" s="16"/>
    </row>
    <row r="132" spans="6:8" x14ac:dyDescent="0.25">
      <c r="F132" s="16"/>
      <c r="G132" s="16"/>
      <c r="H132" s="16"/>
    </row>
    <row r="133" spans="6:8" x14ac:dyDescent="0.25">
      <c r="F133" s="16"/>
      <c r="G133" s="16"/>
      <c r="H133" s="16"/>
    </row>
    <row r="134" spans="6:8" x14ac:dyDescent="0.25">
      <c r="F134" s="16"/>
      <c r="G134" s="16"/>
      <c r="H134" s="16"/>
    </row>
    <row r="135" spans="6:8" x14ac:dyDescent="0.25">
      <c r="F135" s="16"/>
      <c r="G135" s="16"/>
      <c r="H135" s="16"/>
    </row>
    <row r="136" spans="6:8" x14ac:dyDescent="0.25">
      <c r="F136" s="16"/>
      <c r="G136" s="16"/>
      <c r="H136" s="16"/>
    </row>
    <row r="137" spans="6:8" x14ac:dyDescent="0.25">
      <c r="F137" s="16"/>
      <c r="G137" s="16"/>
      <c r="H137" s="16"/>
    </row>
    <row r="138" spans="6:8" x14ac:dyDescent="0.25">
      <c r="F138" s="16"/>
      <c r="G138" s="16"/>
      <c r="H138" s="16"/>
    </row>
    <row r="139" spans="6:8" x14ac:dyDescent="0.25">
      <c r="F139" s="16"/>
      <c r="G139" s="16"/>
      <c r="H139" s="16"/>
    </row>
    <row r="140" spans="6:8" x14ac:dyDescent="0.25">
      <c r="F140" s="16"/>
      <c r="G140" s="16"/>
      <c r="H140" s="16"/>
    </row>
    <row r="141" spans="6:8" x14ac:dyDescent="0.25">
      <c r="F141" s="16"/>
      <c r="G141" s="16"/>
      <c r="H141" s="16"/>
    </row>
    <row r="142" spans="6:8" x14ac:dyDescent="0.25">
      <c r="F142" s="16"/>
      <c r="G142" s="16"/>
      <c r="H142" s="16"/>
    </row>
    <row r="143" spans="6:8" x14ac:dyDescent="0.25">
      <c r="F143" s="16"/>
      <c r="G143" s="16"/>
      <c r="H143" s="16"/>
    </row>
    <row r="144" spans="6:8" x14ac:dyDescent="0.25">
      <c r="F144" s="16"/>
      <c r="G144" s="16"/>
      <c r="H144" s="16"/>
    </row>
    <row r="145" spans="6:8" x14ac:dyDescent="0.25">
      <c r="F145" s="16"/>
      <c r="G145" s="16"/>
      <c r="H145" s="16"/>
    </row>
    <row r="146" spans="6:8" x14ac:dyDescent="0.25">
      <c r="F146" s="16"/>
      <c r="G146" s="16"/>
      <c r="H146" s="16"/>
    </row>
    <row r="147" spans="6:8" x14ac:dyDescent="0.25">
      <c r="F147" s="16"/>
      <c r="G147" s="16"/>
      <c r="H147" s="16"/>
    </row>
    <row r="148" spans="6:8" x14ac:dyDescent="0.25">
      <c r="F148" s="16"/>
      <c r="G148" s="16"/>
      <c r="H148" s="16"/>
    </row>
    <row r="149" spans="6:8" x14ac:dyDescent="0.25">
      <c r="F149" s="16"/>
      <c r="G149" s="16"/>
      <c r="H149" s="16"/>
    </row>
    <row r="150" spans="6:8" x14ac:dyDescent="0.25">
      <c r="F150" s="16"/>
      <c r="G150" s="16"/>
      <c r="H150" s="16"/>
    </row>
    <row r="151" spans="6:8" x14ac:dyDescent="0.25">
      <c r="F151" s="16"/>
      <c r="G151" s="16"/>
      <c r="H151" s="16"/>
    </row>
    <row r="152" spans="6:8" x14ac:dyDescent="0.25">
      <c r="F152" s="16"/>
      <c r="G152" s="16"/>
      <c r="H152" s="16"/>
    </row>
    <row r="153" spans="6:8" x14ac:dyDescent="0.25">
      <c r="F153" s="16"/>
      <c r="G153" s="16"/>
      <c r="H153" s="16"/>
    </row>
    <row r="154" spans="6:8" x14ac:dyDescent="0.25">
      <c r="F154" s="16"/>
      <c r="G154" s="16"/>
      <c r="H154" s="16"/>
    </row>
    <row r="155" spans="6:8" x14ac:dyDescent="0.25">
      <c r="F155" s="16"/>
      <c r="G155" s="16"/>
      <c r="H155" s="16"/>
    </row>
    <row r="156" spans="6:8" x14ac:dyDescent="0.25">
      <c r="F156" s="16"/>
      <c r="G156" s="16"/>
      <c r="H156" s="16"/>
    </row>
    <row r="157" spans="6:8" x14ac:dyDescent="0.25">
      <c r="F157" s="16"/>
      <c r="G157" s="16"/>
      <c r="H157" s="16"/>
    </row>
    <row r="158" spans="6:8" x14ac:dyDescent="0.25">
      <c r="F158" s="16"/>
      <c r="G158" s="16"/>
      <c r="H158" s="16"/>
    </row>
    <row r="159" spans="6:8" x14ac:dyDescent="0.25">
      <c r="F159" s="16"/>
      <c r="G159" s="16"/>
      <c r="H159" s="16"/>
    </row>
    <row r="160" spans="6:8" x14ac:dyDescent="0.25">
      <c r="F160" s="16"/>
      <c r="G160" s="16"/>
      <c r="H160" s="16"/>
    </row>
    <row r="161" spans="6:8" x14ac:dyDescent="0.25">
      <c r="F161" s="16"/>
      <c r="G161" s="16"/>
      <c r="H161" s="16"/>
    </row>
    <row r="162" spans="6:8" x14ac:dyDescent="0.25">
      <c r="F162" s="16"/>
      <c r="G162" s="16"/>
      <c r="H162" s="16"/>
    </row>
    <row r="163" spans="6:8" x14ac:dyDescent="0.25">
      <c r="F163" s="16"/>
      <c r="G163" s="16"/>
      <c r="H163" s="16"/>
    </row>
    <row r="164" spans="6:8" x14ac:dyDescent="0.25">
      <c r="F164" s="16"/>
      <c r="G164" s="16"/>
      <c r="H164" s="16"/>
    </row>
    <row r="165" spans="6:8" x14ac:dyDescent="0.25">
      <c r="F165" s="16"/>
      <c r="G165" s="16"/>
      <c r="H165" s="16"/>
    </row>
    <row r="166" spans="6:8" x14ac:dyDescent="0.25">
      <c r="F166" s="16"/>
      <c r="G166" s="16"/>
      <c r="H166" s="16"/>
    </row>
    <row r="167" spans="6:8" x14ac:dyDescent="0.25">
      <c r="F167" s="16"/>
      <c r="G167" s="16"/>
      <c r="H167" s="16"/>
    </row>
    <row r="168" spans="6:8" x14ac:dyDescent="0.25">
      <c r="F168" s="16"/>
      <c r="G168" s="16"/>
      <c r="H168" s="16"/>
    </row>
    <row r="169" spans="6:8" x14ac:dyDescent="0.25">
      <c r="F169" s="16"/>
      <c r="G169" s="16"/>
      <c r="H169" s="16"/>
    </row>
    <row r="170" spans="6:8" x14ac:dyDescent="0.25">
      <c r="F170" s="16"/>
      <c r="G170" s="16"/>
      <c r="H170" s="16"/>
    </row>
    <row r="171" spans="6:8" x14ac:dyDescent="0.25">
      <c r="F171" s="16"/>
      <c r="G171" s="16"/>
      <c r="H171" s="16"/>
    </row>
    <row r="172" spans="6:8" x14ac:dyDescent="0.25">
      <c r="F172" s="16"/>
      <c r="G172" s="16"/>
      <c r="H172" s="16"/>
    </row>
    <row r="173" spans="6:8" x14ac:dyDescent="0.25">
      <c r="F173" s="16"/>
      <c r="G173" s="16"/>
      <c r="H173" s="16"/>
    </row>
    <row r="174" spans="6:8" x14ac:dyDescent="0.25">
      <c r="F174" s="16"/>
      <c r="G174" s="16"/>
      <c r="H174" s="16"/>
    </row>
    <row r="175" spans="6:8" x14ac:dyDescent="0.25">
      <c r="F175" s="16"/>
      <c r="G175" s="16"/>
      <c r="H175" s="16"/>
    </row>
    <row r="176" spans="6:8" x14ac:dyDescent="0.25">
      <c r="F176" s="16"/>
      <c r="G176" s="16"/>
      <c r="H176" s="16"/>
    </row>
    <row r="177" spans="6:8" x14ac:dyDescent="0.25">
      <c r="F177" s="16"/>
      <c r="G177" s="16"/>
      <c r="H177" s="16"/>
    </row>
    <row r="178" spans="6:8" x14ac:dyDescent="0.25">
      <c r="F178" s="16"/>
      <c r="G178" s="16"/>
      <c r="H178" s="16"/>
    </row>
    <row r="179" spans="6:8" x14ac:dyDescent="0.25">
      <c r="F179" s="16"/>
      <c r="G179" s="16"/>
      <c r="H179" s="16"/>
    </row>
    <row r="180" spans="6:8" x14ac:dyDescent="0.25">
      <c r="F180" s="16"/>
      <c r="G180" s="16"/>
      <c r="H180" s="16"/>
    </row>
    <row r="181" spans="6:8" x14ac:dyDescent="0.25">
      <c r="F181" s="16"/>
      <c r="G181" s="16"/>
      <c r="H181" s="16"/>
    </row>
    <row r="182" spans="6:8" x14ac:dyDescent="0.25">
      <c r="F182" s="16"/>
      <c r="G182" s="16"/>
      <c r="H182" s="16"/>
    </row>
    <row r="183" spans="6:8" x14ac:dyDescent="0.25">
      <c r="F183" s="16"/>
      <c r="G183" s="16"/>
      <c r="H183" s="16"/>
    </row>
    <row r="184" spans="6:8" x14ac:dyDescent="0.25">
      <c r="F184" s="16"/>
      <c r="G184" s="16"/>
      <c r="H184" s="16"/>
    </row>
    <row r="185" spans="6:8" x14ac:dyDescent="0.25">
      <c r="F185" s="16"/>
      <c r="G185" s="16"/>
      <c r="H185" s="16"/>
    </row>
    <row r="186" spans="6:8" x14ac:dyDescent="0.25">
      <c r="F186" s="16"/>
      <c r="G186" s="16"/>
      <c r="H186" s="16"/>
    </row>
    <row r="187" spans="6:8" x14ac:dyDescent="0.25">
      <c r="F187" s="16"/>
      <c r="G187" s="16"/>
      <c r="H187" s="16"/>
    </row>
    <row r="188" spans="6:8" x14ac:dyDescent="0.25">
      <c r="F188" s="16"/>
      <c r="G188" s="16"/>
      <c r="H188" s="16"/>
    </row>
    <row r="189" spans="6:8" x14ac:dyDescent="0.25">
      <c r="F189" s="16"/>
      <c r="G189" s="16"/>
      <c r="H189" s="16"/>
    </row>
    <row r="190" spans="6:8" x14ac:dyDescent="0.25">
      <c r="F190" s="16"/>
      <c r="G190" s="16"/>
      <c r="H190" s="16"/>
    </row>
    <row r="191" spans="6:8" x14ac:dyDescent="0.25">
      <c r="F191" s="16"/>
      <c r="G191" s="16"/>
      <c r="H191" s="16"/>
    </row>
    <row r="192" spans="6:8" x14ac:dyDescent="0.25">
      <c r="F192" s="16"/>
      <c r="G192" s="16"/>
      <c r="H192" s="16"/>
    </row>
    <row r="193" spans="6:8" x14ac:dyDescent="0.25">
      <c r="F193" s="16"/>
      <c r="G193" s="16"/>
      <c r="H193" s="16"/>
    </row>
    <row r="194" spans="6:8" x14ac:dyDescent="0.25">
      <c r="F194" s="16"/>
      <c r="G194" s="16"/>
      <c r="H194" s="16"/>
    </row>
    <row r="195" spans="6:8" x14ac:dyDescent="0.25">
      <c r="F195" s="16"/>
      <c r="G195" s="16"/>
      <c r="H195" s="16"/>
    </row>
    <row r="196" spans="6:8" x14ac:dyDescent="0.25">
      <c r="F196" s="16"/>
      <c r="G196" s="16"/>
      <c r="H196" s="16"/>
    </row>
    <row r="197" spans="6:8" x14ac:dyDescent="0.25">
      <c r="F197" s="16"/>
      <c r="G197" s="16"/>
      <c r="H197" s="16"/>
    </row>
    <row r="198" spans="6:8" x14ac:dyDescent="0.25">
      <c r="F198" s="16"/>
      <c r="G198" s="16"/>
      <c r="H198" s="16"/>
    </row>
    <row r="199" spans="6:8" x14ac:dyDescent="0.25">
      <c r="F199" s="16"/>
      <c r="G199" s="16"/>
      <c r="H199" s="16"/>
    </row>
    <row r="200" spans="6:8" x14ac:dyDescent="0.25">
      <c r="F200" s="16"/>
      <c r="G200" s="16"/>
      <c r="H200" s="16"/>
    </row>
    <row r="201" spans="6:8" x14ac:dyDescent="0.25">
      <c r="F201" s="16"/>
      <c r="G201" s="16"/>
      <c r="H201" s="16"/>
    </row>
    <row r="202" spans="6:8" x14ac:dyDescent="0.25">
      <c r="F202" s="16"/>
      <c r="G202" s="16"/>
      <c r="H202" s="16"/>
    </row>
    <row r="203" spans="6:8" x14ac:dyDescent="0.25">
      <c r="F203" s="16"/>
      <c r="G203" s="16"/>
      <c r="H203" s="16"/>
    </row>
    <row r="204" spans="6:8" x14ac:dyDescent="0.25">
      <c r="F204" s="16"/>
      <c r="G204" s="16"/>
      <c r="H204" s="16"/>
    </row>
    <row r="205" spans="6:8" x14ac:dyDescent="0.25">
      <c r="F205" s="16"/>
      <c r="G205" s="16"/>
      <c r="H205" s="16"/>
    </row>
    <row r="206" spans="6:8" x14ac:dyDescent="0.25">
      <c r="F206" s="16"/>
      <c r="G206" s="16"/>
      <c r="H206" s="16"/>
    </row>
    <row r="207" spans="6:8" x14ac:dyDescent="0.25">
      <c r="F207" s="16"/>
      <c r="G207" s="16"/>
      <c r="H207" s="16"/>
    </row>
    <row r="208" spans="6:8" x14ac:dyDescent="0.25">
      <c r="F208" s="16"/>
      <c r="G208" s="16"/>
      <c r="H208" s="16"/>
    </row>
    <row r="209" spans="6:8" x14ac:dyDescent="0.25">
      <c r="F209" s="16"/>
      <c r="G209" s="16"/>
      <c r="H209" s="16"/>
    </row>
    <row r="210" spans="6:8" x14ac:dyDescent="0.25">
      <c r="F210" s="16"/>
      <c r="G210" s="16"/>
      <c r="H210" s="16"/>
    </row>
    <row r="211" spans="6:8" x14ac:dyDescent="0.25">
      <c r="F211" s="16"/>
      <c r="G211" s="16"/>
      <c r="H211" s="16"/>
    </row>
    <row r="212" spans="6:8" x14ac:dyDescent="0.25">
      <c r="F212" s="16"/>
      <c r="G212" s="16"/>
      <c r="H212" s="16"/>
    </row>
    <row r="213" spans="6:8" x14ac:dyDescent="0.25">
      <c r="F213" s="16"/>
      <c r="G213" s="16"/>
      <c r="H213" s="16"/>
    </row>
    <row r="214" spans="6:8" x14ac:dyDescent="0.25">
      <c r="F214" s="16"/>
      <c r="G214" s="16"/>
      <c r="H214" s="16"/>
    </row>
    <row r="215" spans="6:8" x14ac:dyDescent="0.25">
      <c r="F215" s="16"/>
      <c r="G215" s="16"/>
      <c r="H215" s="16"/>
    </row>
    <row r="216" spans="6:8" x14ac:dyDescent="0.25">
      <c r="F216" s="16"/>
      <c r="G216" s="16"/>
      <c r="H216" s="16"/>
    </row>
    <row r="217" spans="6:8" x14ac:dyDescent="0.25">
      <c r="F217" s="16"/>
      <c r="G217" s="16"/>
      <c r="H217" s="16"/>
    </row>
    <row r="218" spans="6:8" x14ac:dyDescent="0.25">
      <c r="F218" s="16"/>
      <c r="G218" s="16"/>
      <c r="H218" s="16"/>
    </row>
    <row r="219" spans="6:8" x14ac:dyDescent="0.25">
      <c r="F219" s="16"/>
      <c r="G219" s="16"/>
      <c r="H219" s="16"/>
    </row>
    <row r="220" spans="6:8" x14ac:dyDescent="0.25">
      <c r="F220" s="16"/>
      <c r="G220" s="16"/>
      <c r="H220" s="16"/>
    </row>
    <row r="221" spans="6:8" x14ac:dyDescent="0.25">
      <c r="F221" s="16"/>
      <c r="G221" s="16"/>
      <c r="H221" s="16"/>
    </row>
    <row r="222" spans="6:8" x14ac:dyDescent="0.25">
      <c r="F222" s="16"/>
      <c r="G222" s="16"/>
      <c r="H222" s="16"/>
    </row>
    <row r="223" spans="6:8" x14ac:dyDescent="0.25">
      <c r="F223" s="16"/>
      <c r="G223" s="16"/>
      <c r="H223" s="16"/>
    </row>
    <row r="224" spans="6:8" x14ac:dyDescent="0.25">
      <c r="F224" s="16"/>
      <c r="G224" s="16"/>
      <c r="H224" s="16"/>
    </row>
    <row r="225" spans="6:8" x14ac:dyDescent="0.25">
      <c r="F225" s="16"/>
      <c r="G225" s="16"/>
      <c r="H225" s="16"/>
    </row>
    <row r="226" spans="6:8" x14ac:dyDescent="0.25">
      <c r="F226" s="16"/>
      <c r="G226" s="16"/>
      <c r="H226" s="16"/>
    </row>
    <row r="227" spans="6:8" x14ac:dyDescent="0.25">
      <c r="F227" s="16"/>
      <c r="G227" s="16"/>
      <c r="H227" s="16"/>
    </row>
    <row r="228" spans="6:8" x14ac:dyDescent="0.25">
      <c r="F228" s="16"/>
      <c r="G228" s="16"/>
      <c r="H228" s="16"/>
    </row>
    <row r="229" spans="6:8" x14ac:dyDescent="0.25">
      <c r="F229" s="16"/>
      <c r="G229" s="16"/>
      <c r="H229" s="16"/>
    </row>
    <row r="230" spans="6:8" x14ac:dyDescent="0.25">
      <c r="F230" s="16"/>
      <c r="G230" s="16"/>
      <c r="H230" s="16"/>
    </row>
    <row r="231" spans="6:8" x14ac:dyDescent="0.25">
      <c r="F231" s="16"/>
      <c r="G231" s="16"/>
      <c r="H231" s="16"/>
    </row>
    <row r="232" spans="6:8" x14ac:dyDescent="0.25">
      <c r="F232" s="16"/>
      <c r="G232" s="16"/>
      <c r="H232" s="16"/>
    </row>
    <row r="233" spans="6:8" x14ac:dyDescent="0.25">
      <c r="F233" s="16"/>
      <c r="G233" s="16"/>
      <c r="H233" s="16"/>
    </row>
    <row r="234" spans="6:8" x14ac:dyDescent="0.25">
      <c r="F234" s="16"/>
      <c r="G234" s="16"/>
      <c r="H234" s="16"/>
    </row>
    <row r="235" spans="6:8" x14ac:dyDescent="0.25">
      <c r="F235" s="16"/>
      <c r="G235" s="16"/>
      <c r="H235" s="16"/>
    </row>
    <row r="236" spans="6:8" x14ac:dyDescent="0.25">
      <c r="F236" s="16"/>
      <c r="G236" s="16"/>
      <c r="H236" s="16"/>
    </row>
    <row r="237" spans="6:8" x14ac:dyDescent="0.25">
      <c r="F237" s="16"/>
      <c r="G237" s="16"/>
      <c r="H237" s="16"/>
    </row>
    <row r="238" spans="6:8" x14ac:dyDescent="0.25">
      <c r="F238" s="16"/>
      <c r="G238" s="16"/>
      <c r="H238" s="16"/>
    </row>
    <row r="239" spans="6:8" x14ac:dyDescent="0.25">
      <c r="F239" s="16"/>
      <c r="G239" s="16"/>
      <c r="H239" s="16"/>
    </row>
    <row r="240" spans="6:8" x14ac:dyDescent="0.25">
      <c r="F240" s="16"/>
      <c r="G240" s="16"/>
      <c r="H240" s="16"/>
    </row>
    <row r="241" spans="6:8" x14ac:dyDescent="0.25">
      <c r="F241" s="16"/>
      <c r="G241" s="16"/>
      <c r="H241" s="16"/>
    </row>
    <row r="242" spans="6:8" x14ac:dyDescent="0.25">
      <c r="F242" s="16"/>
      <c r="G242" s="16"/>
      <c r="H242" s="16"/>
    </row>
    <row r="243" spans="6:8" x14ac:dyDescent="0.25">
      <c r="F243" s="16"/>
      <c r="G243" s="16"/>
      <c r="H243" s="16"/>
    </row>
    <row r="244" spans="6:8" x14ac:dyDescent="0.25">
      <c r="F244" s="16"/>
      <c r="G244" s="16"/>
      <c r="H244" s="16"/>
    </row>
    <row r="245" spans="6:8" x14ac:dyDescent="0.25">
      <c r="F245" s="16"/>
      <c r="G245" s="16"/>
      <c r="H245" s="16"/>
    </row>
    <row r="246" spans="6:8" x14ac:dyDescent="0.25">
      <c r="F246" s="16"/>
      <c r="G246" s="16"/>
      <c r="H246" s="16"/>
    </row>
    <row r="247" spans="6:8" x14ac:dyDescent="0.25">
      <c r="F247" s="16"/>
      <c r="G247" s="16"/>
      <c r="H247" s="16"/>
    </row>
    <row r="248" spans="6:8" x14ac:dyDescent="0.25">
      <c r="F248" s="16"/>
      <c r="G248" s="16"/>
      <c r="H248" s="16"/>
    </row>
    <row r="249" spans="6:8" x14ac:dyDescent="0.25">
      <c r="F249" s="16"/>
      <c r="G249" s="16"/>
      <c r="H249" s="16"/>
    </row>
    <row r="250" spans="6:8" x14ac:dyDescent="0.25">
      <c r="F250" s="16"/>
      <c r="G250" s="16"/>
      <c r="H250" s="16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1:H250"/>
  <sheetViews>
    <sheetView showGridLines="0" topLeftCell="A39" workbookViewId="0">
      <selection activeCell="K54" sqref="K54"/>
    </sheetView>
  </sheetViews>
  <sheetFormatPr defaultRowHeight="12.5" x14ac:dyDescent="0.25"/>
  <cols>
    <col min="1" max="4" width="1.6328125" customWidth="1"/>
    <col min="5" max="5" width="71" bestFit="1" customWidth="1"/>
    <col min="6" max="8" width="14.08984375" bestFit="1" customWidth="1"/>
  </cols>
  <sheetData>
    <row r="1" spans="5:8" ht="14.4" customHeight="1" x14ac:dyDescent="0.35">
      <c r="E1" s="66" t="s">
        <v>0</v>
      </c>
      <c r="F1" s="66"/>
      <c r="G1" s="66"/>
      <c r="H1" s="66"/>
    </row>
    <row r="2" spans="5:8" x14ac:dyDescent="0.25">
      <c r="E2" s="67" t="s">
        <v>1</v>
      </c>
      <c r="F2" s="67"/>
      <c r="G2" s="67"/>
      <c r="H2" s="67"/>
    </row>
    <row r="3" spans="5:8" ht="26" x14ac:dyDescent="0.3">
      <c r="E3" s="17" t="s">
        <v>44</v>
      </c>
      <c r="F3" s="18" t="s">
        <v>3</v>
      </c>
      <c r="G3" s="18" t="s">
        <v>4</v>
      </c>
      <c r="H3" s="18" t="s">
        <v>5</v>
      </c>
    </row>
    <row r="4" spans="5:8" ht="14" x14ac:dyDescent="0.3">
      <c r="E4" s="19" t="s">
        <v>6</v>
      </c>
      <c r="F4" s="20" t="s">
        <v>7</v>
      </c>
      <c r="G4" s="20" t="s">
        <v>7</v>
      </c>
      <c r="H4" s="20" t="s">
        <v>7</v>
      </c>
    </row>
    <row r="5" spans="5:8" ht="13" x14ac:dyDescent="0.3">
      <c r="E5" s="21" t="s">
        <v>8</v>
      </c>
      <c r="F5" s="2">
        <v>251142000</v>
      </c>
      <c r="G5" s="2">
        <v>259638000</v>
      </c>
      <c r="H5" s="2">
        <v>271389000</v>
      </c>
    </row>
    <row r="6" spans="5:8" ht="13" x14ac:dyDescent="0.3">
      <c r="E6" s="21" t="s">
        <v>9</v>
      </c>
      <c r="F6" s="2"/>
      <c r="G6" s="2"/>
      <c r="H6" s="2"/>
    </row>
    <row r="7" spans="5:8" ht="14" x14ac:dyDescent="0.3">
      <c r="E7" s="19" t="s">
        <v>10</v>
      </c>
      <c r="F7" s="22">
        <f>SUM(F8:F20)</f>
        <v>32459000</v>
      </c>
      <c r="G7" s="22">
        <f>SUM(G8:G20)</f>
        <v>15181000</v>
      </c>
      <c r="H7" s="22">
        <f>SUM(H8:H20)</f>
        <v>8323000</v>
      </c>
    </row>
    <row r="8" spans="5:8" ht="13" x14ac:dyDescent="0.3">
      <c r="E8" s="23" t="s">
        <v>11</v>
      </c>
      <c r="F8" s="8"/>
      <c r="G8" s="8"/>
      <c r="H8" s="8"/>
    </row>
    <row r="9" spans="5:8" ht="13" x14ac:dyDescent="0.3">
      <c r="E9" s="23" t="s">
        <v>12</v>
      </c>
      <c r="F9" s="8"/>
      <c r="G9" s="8"/>
      <c r="H9" s="8"/>
    </row>
    <row r="10" spans="5:8" ht="13" x14ac:dyDescent="0.3">
      <c r="E10" s="23" t="s">
        <v>13</v>
      </c>
      <c r="F10" s="24"/>
      <c r="G10" s="24"/>
      <c r="H10" s="24"/>
    </row>
    <row r="11" spans="5:8" ht="13" x14ac:dyDescent="0.3">
      <c r="E11" s="23" t="s">
        <v>14</v>
      </c>
      <c r="F11" s="8"/>
      <c r="G11" s="8"/>
      <c r="H11" s="8"/>
    </row>
    <row r="12" spans="5:8" ht="13" x14ac:dyDescent="0.3">
      <c r="E12" s="23" t="s">
        <v>15</v>
      </c>
      <c r="F12" s="8">
        <v>29418000</v>
      </c>
      <c r="G12" s="8">
        <v>12000000</v>
      </c>
      <c r="H12" s="8">
        <v>5000000</v>
      </c>
    </row>
    <row r="13" spans="5:8" ht="13" x14ac:dyDescent="0.3">
      <c r="E13" s="23" t="s">
        <v>16</v>
      </c>
      <c r="F13" s="24"/>
      <c r="G13" s="24"/>
      <c r="H13" s="24"/>
    </row>
    <row r="14" spans="5:8" ht="13" x14ac:dyDescent="0.3">
      <c r="E14" s="23" t="s">
        <v>17</v>
      </c>
      <c r="F14" s="24">
        <v>3041000</v>
      </c>
      <c r="G14" s="24">
        <v>3181000</v>
      </c>
      <c r="H14" s="24">
        <v>3323000</v>
      </c>
    </row>
    <row r="15" spans="5:8" ht="13" x14ac:dyDescent="0.3">
      <c r="E15" s="23" t="s">
        <v>18</v>
      </c>
      <c r="F15" s="24"/>
      <c r="G15" s="24"/>
      <c r="H15" s="24"/>
    </row>
    <row r="16" spans="5:8" ht="13" x14ac:dyDescent="0.3">
      <c r="E16" s="23" t="s">
        <v>19</v>
      </c>
      <c r="F16" s="8"/>
      <c r="G16" s="8"/>
      <c r="H16" s="8"/>
    </row>
    <row r="17" spans="5:8" ht="13" x14ac:dyDescent="0.3">
      <c r="E17" s="23" t="s">
        <v>20</v>
      </c>
      <c r="F17" s="8"/>
      <c r="G17" s="8"/>
      <c r="H17" s="8"/>
    </row>
    <row r="18" spans="5:8" ht="13" x14ac:dyDescent="0.3">
      <c r="E18" s="23" t="s">
        <v>21</v>
      </c>
      <c r="F18" s="24"/>
      <c r="G18" s="24"/>
      <c r="H18" s="24"/>
    </row>
    <row r="19" spans="5:8" ht="13" x14ac:dyDescent="0.3">
      <c r="E19" s="23" t="s">
        <v>22</v>
      </c>
      <c r="F19" s="8"/>
      <c r="G19" s="8"/>
      <c r="H19" s="8"/>
    </row>
    <row r="20" spans="5:8" ht="13" x14ac:dyDescent="0.3">
      <c r="E20" s="23" t="s">
        <v>23</v>
      </c>
      <c r="F20" s="8"/>
      <c r="G20" s="8"/>
      <c r="H20" s="8"/>
    </row>
    <row r="21" spans="5:8" ht="14" x14ac:dyDescent="0.3">
      <c r="E21" s="19" t="s">
        <v>24</v>
      </c>
      <c r="F21" s="2">
        <f>SUM(F22:F30)</f>
        <v>2949000</v>
      </c>
      <c r="G21" s="2">
        <f>SUM(G22:G30)</f>
        <v>1500000</v>
      </c>
      <c r="H21" s="2">
        <f>SUM(H22:H30)</f>
        <v>1600000</v>
      </c>
    </row>
    <row r="22" spans="5:8" ht="13" x14ac:dyDescent="0.3">
      <c r="E22" s="23" t="s">
        <v>25</v>
      </c>
      <c r="F22" s="24">
        <v>1300000</v>
      </c>
      <c r="G22" s="24">
        <v>1500000</v>
      </c>
      <c r="H22" s="24">
        <v>1600000</v>
      </c>
    </row>
    <row r="23" spans="5:8" ht="13" x14ac:dyDescent="0.3">
      <c r="E23" s="23" t="s">
        <v>26</v>
      </c>
      <c r="F23" s="25"/>
      <c r="G23" s="25"/>
      <c r="H23" s="25"/>
    </row>
    <row r="24" spans="5:8" ht="13" x14ac:dyDescent="0.3">
      <c r="E24" s="23" t="s">
        <v>27</v>
      </c>
      <c r="F24" s="8">
        <v>1649000</v>
      </c>
      <c r="G24" s="8"/>
      <c r="H24" s="8"/>
    </row>
    <row r="25" spans="5:8" ht="13" x14ac:dyDescent="0.3">
      <c r="E25" s="23" t="s">
        <v>28</v>
      </c>
      <c r="F25" s="8"/>
      <c r="G25" s="8"/>
      <c r="H25" s="8"/>
    </row>
    <row r="26" spans="5:8" ht="13" x14ac:dyDescent="0.3">
      <c r="E26" s="23" t="s">
        <v>29</v>
      </c>
      <c r="F26" s="24"/>
      <c r="G26" s="24"/>
      <c r="H26" s="24"/>
    </row>
    <row r="27" spans="5:8" ht="13" x14ac:dyDescent="0.3">
      <c r="E27" s="23" t="s">
        <v>30</v>
      </c>
      <c r="F27" s="8"/>
      <c r="G27" s="8"/>
      <c r="H27" s="8"/>
    </row>
    <row r="28" spans="5:8" ht="13" x14ac:dyDescent="0.3">
      <c r="E28" s="23" t="s">
        <v>31</v>
      </c>
      <c r="F28" s="8"/>
      <c r="G28" s="8"/>
      <c r="H28" s="8"/>
    </row>
    <row r="29" spans="5:8" ht="13" x14ac:dyDescent="0.3">
      <c r="E29" s="23" t="s">
        <v>32</v>
      </c>
      <c r="F29" s="24"/>
      <c r="G29" s="24"/>
      <c r="H29" s="24"/>
    </row>
    <row r="30" spans="5:8" ht="13" x14ac:dyDescent="0.3">
      <c r="E30" s="23" t="s">
        <v>33</v>
      </c>
      <c r="F30" s="8"/>
      <c r="G30" s="8"/>
      <c r="H30" s="8"/>
    </row>
    <row r="31" spans="5:8" ht="14" x14ac:dyDescent="0.3">
      <c r="E31" s="26" t="s">
        <v>34</v>
      </c>
      <c r="F31" s="15">
        <f>+F5+F6+F7+F21</f>
        <v>286550000</v>
      </c>
      <c r="G31" s="15">
        <f>+G5+G6+G7+G21</f>
        <v>276319000</v>
      </c>
      <c r="H31" s="15">
        <f>+H5+H6+H7+H21</f>
        <v>281312000</v>
      </c>
    </row>
    <row r="32" spans="5:8" ht="14" x14ac:dyDescent="0.3">
      <c r="E32" s="19" t="s">
        <v>35</v>
      </c>
      <c r="F32" s="27" t="s">
        <v>7</v>
      </c>
      <c r="G32" s="27" t="s">
        <v>7</v>
      </c>
      <c r="H32" s="27" t="s">
        <v>7</v>
      </c>
    </row>
    <row r="33" spans="5:8" ht="14" x14ac:dyDescent="0.3">
      <c r="E33" s="19" t="s">
        <v>36</v>
      </c>
      <c r="F33" s="2">
        <f>SUM(F34:F40)</f>
        <v>1000000</v>
      </c>
      <c r="G33" s="2">
        <f>SUM(G34:G40)</f>
        <v>1000000</v>
      </c>
      <c r="H33" s="2">
        <f>SUM(H34:H40)</f>
        <v>1000000</v>
      </c>
    </row>
    <row r="34" spans="5:8" ht="13" x14ac:dyDescent="0.3">
      <c r="E34" s="23" t="s">
        <v>19</v>
      </c>
      <c r="F34" s="8"/>
      <c r="G34" s="8"/>
      <c r="H34" s="8"/>
    </row>
    <row r="35" spans="5:8" ht="13" x14ac:dyDescent="0.3">
      <c r="E35" s="23" t="s">
        <v>37</v>
      </c>
      <c r="F35" s="8"/>
      <c r="G35" s="8"/>
      <c r="H35" s="8"/>
    </row>
    <row r="36" spans="5:8" ht="13" x14ac:dyDescent="0.3">
      <c r="E36" s="23" t="s">
        <v>38</v>
      </c>
      <c r="F36" s="8">
        <v>1000000</v>
      </c>
      <c r="G36" s="8">
        <v>1000000</v>
      </c>
      <c r="H36" s="8">
        <v>1000000</v>
      </c>
    </row>
    <row r="37" spans="5:8" ht="13" x14ac:dyDescent="0.3">
      <c r="E37" s="23" t="s">
        <v>39</v>
      </c>
      <c r="F37" s="8"/>
      <c r="G37" s="8"/>
      <c r="H37" s="8"/>
    </row>
    <row r="38" spans="5:8" ht="13" x14ac:dyDescent="0.3">
      <c r="E38" s="23" t="s">
        <v>20</v>
      </c>
      <c r="F38" s="8"/>
      <c r="G38" s="8"/>
      <c r="H38" s="8"/>
    </row>
    <row r="39" spans="5:8" ht="13" x14ac:dyDescent="0.3">
      <c r="E39" s="23" t="s">
        <v>11</v>
      </c>
      <c r="F39" s="8"/>
      <c r="G39" s="8"/>
      <c r="H39" s="8"/>
    </row>
    <row r="40" spans="5:8" ht="13" x14ac:dyDescent="0.3">
      <c r="E40" s="23" t="s">
        <v>40</v>
      </c>
      <c r="F40" s="8"/>
      <c r="G40" s="8"/>
      <c r="H40" s="8"/>
    </row>
    <row r="41" spans="5:8" ht="14" x14ac:dyDescent="0.3">
      <c r="E41" s="19" t="s">
        <v>24</v>
      </c>
      <c r="F41" s="2">
        <f>SUM(F42:F42)</f>
        <v>0</v>
      </c>
      <c r="G41" s="2">
        <f>SUM(G42:G42)</f>
        <v>0</v>
      </c>
      <c r="H41" s="2">
        <f>SUM(H42:H42)</f>
        <v>0</v>
      </c>
    </row>
    <row r="42" spans="5:8" ht="13" x14ac:dyDescent="0.3">
      <c r="E42" s="23" t="s">
        <v>26</v>
      </c>
      <c r="F42" s="24"/>
      <c r="G42" s="24"/>
      <c r="H42" s="24"/>
    </row>
    <row r="43" spans="5:8" ht="14" x14ac:dyDescent="0.3">
      <c r="E43" s="26" t="s">
        <v>41</v>
      </c>
      <c r="F43" s="28">
        <f>+F33+F41</f>
        <v>1000000</v>
      </c>
      <c r="G43" s="28">
        <f>+G33+G41</f>
        <v>1000000</v>
      </c>
      <c r="H43" s="28">
        <f>+H33+H41</f>
        <v>1000000</v>
      </c>
    </row>
    <row r="44" spans="5:8" ht="14" x14ac:dyDescent="0.3">
      <c r="E44" s="29" t="s">
        <v>42</v>
      </c>
      <c r="F44" s="30">
        <f>+F31+F43</f>
        <v>287550000</v>
      </c>
      <c r="G44" s="30">
        <f>+G31+G43</f>
        <v>277319000</v>
      </c>
      <c r="H44" s="30">
        <f>+H31+H43</f>
        <v>282312000</v>
      </c>
    </row>
    <row r="45" spans="5:8" ht="13" x14ac:dyDescent="0.25">
      <c r="E45" s="1" t="s">
        <v>54</v>
      </c>
      <c r="F45" s="2"/>
      <c r="G45" s="2"/>
      <c r="H45" s="2"/>
    </row>
    <row r="46" spans="5:8" ht="13" x14ac:dyDescent="0.25">
      <c r="E46" s="1" t="s">
        <v>55</v>
      </c>
      <c r="F46" s="22">
        <f>SUM(F48+F54+F60+F66+F72+F78+F84+F90+F96+F102+F108+F114)</f>
        <v>16280000</v>
      </c>
      <c r="G46" s="22">
        <f>SUM(G48+G54+G60+G66+G72+G78+G84+G90+G96+G102+G108+G114)</f>
        <v>14311000</v>
      </c>
      <c r="H46" s="22">
        <f>SUM(H48+H54+H60+H66+H72+H78+H84+H90+H96+H102+H108+H114)</f>
        <v>14965000</v>
      </c>
    </row>
    <row r="47" spans="5:8" ht="13" x14ac:dyDescent="0.25">
      <c r="E47" s="31" t="s">
        <v>56</v>
      </c>
      <c r="F47" s="2"/>
      <c r="G47" s="2"/>
      <c r="H47" s="2"/>
    </row>
    <row r="48" spans="5:8" ht="13" x14ac:dyDescent="0.25">
      <c r="E48" s="1" t="s">
        <v>58</v>
      </c>
      <c r="F48" s="2">
        <f>SUM(F49:F52)</f>
        <v>13280000</v>
      </c>
      <c r="G48" s="2">
        <f>SUM(G49:G52)</f>
        <v>14311000</v>
      </c>
      <c r="H48" s="2">
        <f>SUM(H49:H52)</f>
        <v>14965000</v>
      </c>
    </row>
    <row r="49" spans="5:8" x14ac:dyDescent="0.25">
      <c r="E49" s="3" t="s">
        <v>60</v>
      </c>
      <c r="F49" s="4">
        <v>13280000</v>
      </c>
      <c r="G49" s="5">
        <v>14311000</v>
      </c>
      <c r="H49" s="6">
        <v>14965000</v>
      </c>
    </row>
    <row r="50" spans="5:8" x14ac:dyDescent="0.25">
      <c r="E50" s="3" t="s">
        <v>59</v>
      </c>
      <c r="F50" s="7"/>
      <c r="G50" s="8"/>
      <c r="H50" s="9"/>
    </row>
    <row r="51" spans="5:8" x14ac:dyDescent="0.25">
      <c r="E51" s="3"/>
      <c r="F51" s="7"/>
      <c r="G51" s="8"/>
      <c r="H51" s="9"/>
    </row>
    <row r="52" spans="5:8" x14ac:dyDescent="0.25">
      <c r="E52" s="3"/>
      <c r="F52" s="10"/>
      <c r="G52" s="11"/>
      <c r="H52" s="12"/>
    </row>
    <row r="53" spans="5:8" x14ac:dyDescent="0.25">
      <c r="F53" s="13"/>
      <c r="G53" s="13"/>
      <c r="H53" s="13"/>
    </row>
    <row r="54" spans="5:8" ht="13" x14ac:dyDescent="0.25">
      <c r="E54" s="1" t="s">
        <v>61</v>
      </c>
      <c r="F54" s="2">
        <f>SUM(F55:F58)</f>
        <v>3000000</v>
      </c>
      <c r="G54" s="2">
        <f>SUM(G55:G58)</f>
        <v>0</v>
      </c>
      <c r="H54" s="2">
        <f>SUM(H55:H58)</f>
        <v>0</v>
      </c>
    </row>
    <row r="55" spans="5:8" x14ac:dyDescent="0.25">
      <c r="E55" s="3" t="s">
        <v>62</v>
      </c>
      <c r="F55" s="4">
        <v>3000000</v>
      </c>
      <c r="G55" s="5"/>
      <c r="H55" s="6"/>
    </row>
    <row r="56" spans="5:8" x14ac:dyDescent="0.25">
      <c r="E56" s="3" t="s">
        <v>63</v>
      </c>
      <c r="F56" s="7"/>
      <c r="G56" s="8"/>
      <c r="H56" s="9"/>
    </row>
    <row r="57" spans="5:8" x14ac:dyDescent="0.25">
      <c r="E57" s="3" t="s">
        <v>64</v>
      </c>
      <c r="F57" s="7"/>
      <c r="G57" s="8"/>
      <c r="H57" s="9"/>
    </row>
    <row r="58" spans="5:8" x14ac:dyDescent="0.25">
      <c r="E58" s="3"/>
      <c r="F58" s="10"/>
      <c r="G58" s="11"/>
      <c r="H58" s="12"/>
    </row>
    <row r="59" spans="5:8" x14ac:dyDescent="0.25">
      <c r="F59" s="13"/>
      <c r="G59" s="13"/>
      <c r="H59" s="13"/>
    </row>
    <row r="60" spans="5:8" ht="13" x14ac:dyDescent="0.25">
      <c r="E60" s="1" t="s">
        <v>65</v>
      </c>
      <c r="F60" s="2">
        <f>SUM(F61:F64)</f>
        <v>0</v>
      </c>
      <c r="G60" s="2">
        <f>SUM(G61:G64)</f>
        <v>0</v>
      </c>
      <c r="H60" s="2">
        <f>SUM(H61:H64)</f>
        <v>0</v>
      </c>
    </row>
    <row r="61" spans="5:8" x14ac:dyDescent="0.25">
      <c r="E61" s="3" t="s">
        <v>66</v>
      </c>
      <c r="F61" s="4"/>
      <c r="G61" s="5"/>
      <c r="H61" s="6"/>
    </row>
    <row r="62" spans="5:8" x14ac:dyDescent="0.25">
      <c r="E62" s="3" t="s">
        <v>67</v>
      </c>
      <c r="F62" s="7"/>
      <c r="G62" s="8"/>
      <c r="H62" s="9"/>
    </row>
    <row r="63" spans="5:8" x14ac:dyDescent="0.25">
      <c r="E63" s="3"/>
      <c r="F63" s="7"/>
      <c r="G63" s="8"/>
      <c r="H63" s="9"/>
    </row>
    <row r="64" spans="5:8" x14ac:dyDescent="0.25">
      <c r="E64" s="3"/>
      <c r="F64" s="10"/>
      <c r="G64" s="11"/>
      <c r="H64" s="12"/>
    </row>
    <row r="65" spans="5:8" x14ac:dyDescent="0.25">
      <c r="F65" s="13"/>
      <c r="G65" s="13"/>
      <c r="H65" s="13"/>
    </row>
    <row r="66" spans="5:8" ht="13" x14ac:dyDescent="0.25">
      <c r="E66" s="1" t="s">
        <v>68</v>
      </c>
      <c r="F66" s="2">
        <f>SUM(F67:F70)</f>
        <v>0</v>
      </c>
      <c r="G66" s="2">
        <f>SUM(G67:G70)</f>
        <v>0</v>
      </c>
      <c r="H66" s="2">
        <f>SUM(H67:H70)</f>
        <v>0</v>
      </c>
    </row>
    <row r="67" spans="5:8" x14ac:dyDescent="0.25">
      <c r="E67" s="3" t="s">
        <v>69</v>
      </c>
      <c r="F67" s="4"/>
      <c r="G67" s="5"/>
      <c r="H67" s="6"/>
    </row>
    <row r="68" spans="5:8" x14ac:dyDescent="0.25">
      <c r="E68" s="3" t="s">
        <v>70</v>
      </c>
      <c r="F68" s="7"/>
      <c r="G68" s="8"/>
      <c r="H68" s="9"/>
    </row>
    <row r="69" spans="5:8" x14ac:dyDescent="0.25">
      <c r="E69" s="3" t="s">
        <v>71</v>
      </c>
      <c r="F69" s="7"/>
      <c r="G69" s="8"/>
      <c r="H69" s="9"/>
    </row>
    <row r="70" spans="5:8" x14ac:dyDescent="0.25">
      <c r="E70" s="3"/>
      <c r="F70" s="10"/>
      <c r="G70" s="11"/>
      <c r="H70" s="12"/>
    </row>
    <row r="71" spans="5:8" x14ac:dyDescent="0.25">
      <c r="F71" s="13"/>
      <c r="G71" s="13"/>
      <c r="H71" s="13"/>
    </row>
    <row r="72" spans="5:8" ht="13" hidden="1" x14ac:dyDescent="0.25">
      <c r="E72" s="1"/>
      <c r="F72" s="2">
        <f>SUM(F73:F76)</f>
        <v>0</v>
      </c>
      <c r="G72" s="2">
        <f>SUM(G73:G76)</f>
        <v>0</v>
      </c>
      <c r="H72" s="2">
        <f>SUM(H73:H76)</f>
        <v>0</v>
      </c>
    </row>
    <row r="73" spans="5:8" hidden="1" x14ac:dyDescent="0.25">
      <c r="E73" s="3"/>
      <c r="F73" s="4"/>
      <c r="G73" s="5"/>
      <c r="H73" s="6"/>
    </row>
    <row r="74" spans="5:8" hidden="1" x14ac:dyDescent="0.25">
      <c r="E74" s="3"/>
      <c r="F74" s="7"/>
      <c r="G74" s="8"/>
      <c r="H74" s="9"/>
    </row>
    <row r="75" spans="5:8" hidden="1" x14ac:dyDescent="0.25">
      <c r="E75" s="3"/>
      <c r="F75" s="7"/>
      <c r="G75" s="8"/>
      <c r="H75" s="9"/>
    </row>
    <row r="76" spans="5:8" hidden="1" x14ac:dyDescent="0.25">
      <c r="E76" s="3"/>
      <c r="F76" s="10"/>
      <c r="G76" s="11"/>
      <c r="H76" s="12"/>
    </row>
    <row r="77" spans="5:8" hidden="1" x14ac:dyDescent="0.25">
      <c r="F77" s="13"/>
      <c r="G77" s="13"/>
      <c r="H77" s="13"/>
    </row>
    <row r="78" spans="5:8" ht="13" hidden="1" x14ac:dyDescent="0.25">
      <c r="E78" s="1"/>
      <c r="F78" s="2">
        <f>SUM(F79:F82)</f>
        <v>0</v>
      </c>
      <c r="G78" s="2">
        <f>SUM(G79:G82)</f>
        <v>0</v>
      </c>
      <c r="H78" s="2">
        <f>SUM(H79:H82)</f>
        <v>0</v>
      </c>
    </row>
    <row r="79" spans="5:8" hidden="1" x14ac:dyDescent="0.25">
      <c r="E79" s="3"/>
      <c r="F79" s="4"/>
      <c r="G79" s="5"/>
      <c r="H79" s="6"/>
    </row>
    <row r="80" spans="5:8" hidden="1" x14ac:dyDescent="0.25">
      <c r="E80" s="3"/>
      <c r="F80" s="7"/>
      <c r="G80" s="8"/>
      <c r="H80" s="9"/>
    </row>
    <row r="81" spans="5:8" hidden="1" x14ac:dyDescent="0.25">
      <c r="E81" s="3"/>
      <c r="F81" s="7"/>
      <c r="G81" s="8"/>
      <c r="H81" s="9"/>
    </row>
    <row r="82" spans="5:8" hidden="1" x14ac:dyDescent="0.25">
      <c r="E82" s="3"/>
      <c r="F82" s="10"/>
      <c r="G82" s="11"/>
      <c r="H82" s="12"/>
    </row>
    <row r="83" spans="5:8" hidden="1" x14ac:dyDescent="0.25">
      <c r="F83" s="13"/>
      <c r="G83" s="13"/>
      <c r="H83" s="13"/>
    </row>
    <row r="84" spans="5:8" ht="13" hidden="1" x14ac:dyDescent="0.25">
      <c r="E84" s="1"/>
      <c r="F84" s="2">
        <f>SUM(F85:F88)</f>
        <v>0</v>
      </c>
      <c r="G84" s="2">
        <f>SUM(G85:G88)</f>
        <v>0</v>
      </c>
      <c r="H84" s="2">
        <f>SUM(H85:H88)</f>
        <v>0</v>
      </c>
    </row>
    <row r="85" spans="5:8" hidden="1" x14ac:dyDescent="0.25">
      <c r="E85" s="3"/>
      <c r="F85" s="4"/>
      <c r="G85" s="5"/>
      <c r="H85" s="6"/>
    </row>
    <row r="86" spans="5:8" hidden="1" x14ac:dyDescent="0.25">
      <c r="E86" s="3"/>
      <c r="F86" s="7"/>
      <c r="G86" s="8"/>
      <c r="H86" s="9"/>
    </row>
    <row r="87" spans="5:8" hidden="1" x14ac:dyDescent="0.25">
      <c r="E87" s="3"/>
      <c r="F87" s="7"/>
      <c r="G87" s="8"/>
      <c r="H87" s="9"/>
    </row>
    <row r="88" spans="5:8" hidden="1" x14ac:dyDescent="0.25">
      <c r="E88" s="3"/>
      <c r="F88" s="10"/>
      <c r="G88" s="11"/>
      <c r="H88" s="12"/>
    </row>
    <row r="89" spans="5:8" hidden="1" x14ac:dyDescent="0.25">
      <c r="F89" s="13"/>
      <c r="G89" s="13"/>
      <c r="H89" s="13"/>
    </row>
    <row r="90" spans="5:8" ht="13" hidden="1" x14ac:dyDescent="0.25">
      <c r="E90" s="1"/>
      <c r="F90" s="2">
        <f>SUM(F91:F94)</f>
        <v>0</v>
      </c>
      <c r="G90" s="2">
        <f>SUM(G91:G94)</f>
        <v>0</v>
      </c>
      <c r="H90" s="2">
        <f>SUM(H91:H94)</f>
        <v>0</v>
      </c>
    </row>
    <row r="91" spans="5:8" hidden="1" x14ac:dyDescent="0.25">
      <c r="E91" s="3"/>
      <c r="F91" s="4"/>
      <c r="G91" s="5"/>
      <c r="H91" s="6"/>
    </row>
    <row r="92" spans="5:8" hidden="1" x14ac:dyDescent="0.25">
      <c r="E92" s="3"/>
      <c r="F92" s="7"/>
      <c r="G92" s="8"/>
      <c r="H92" s="9"/>
    </row>
    <row r="93" spans="5:8" hidden="1" x14ac:dyDescent="0.25">
      <c r="E93" s="3"/>
      <c r="F93" s="7"/>
      <c r="G93" s="8"/>
      <c r="H93" s="9"/>
    </row>
    <row r="94" spans="5:8" hidden="1" x14ac:dyDescent="0.25">
      <c r="E94" s="3"/>
      <c r="F94" s="10"/>
      <c r="G94" s="11"/>
      <c r="H94" s="12"/>
    </row>
    <row r="95" spans="5:8" hidden="1" x14ac:dyDescent="0.25">
      <c r="F95" s="13"/>
      <c r="G95" s="13"/>
      <c r="H95" s="13"/>
    </row>
    <row r="96" spans="5:8" ht="13" hidden="1" x14ac:dyDescent="0.25">
      <c r="E96" s="1"/>
      <c r="F96" s="2">
        <f>SUM(F97:F100)</f>
        <v>0</v>
      </c>
      <c r="G96" s="2">
        <f>SUM(G97:G100)</f>
        <v>0</v>
      </c>
      <c r="H96" s="2">
        <f>SUM(H97:H100)</f>
        <v>0</v>
      </c>
    </row>
    <row r="97" spans="5:8" hidden="1" x14ac:dyDescent="0.25">
      <c r="E97" s="3"/>
      <c r="F97" s="4"/>
      <c r="G97" s="5"/>
      <c r="H97" s="6"/>
    </row>
    <row r="98" spans="5:8" hidden="1" x14ac:dyDescent="0.25">
      <c r="E98" s="3"/>
      <c r="F98" s="7"/>
      <c r="G98" s="8"/>
      <c r="H98" s="9"/>
    </row>
    <row r="99" spans="5:8" hidden="1" x14ac:dyDescent="0.25">
      <c r="E99" s="3"/>
      <c r="F99" s="7"/>
      <c r="G99" s="8"/>
      <c r="H99" s="9"/>
    </row>
    <row r="100" spans="5:8" hidden="1" x14ac:dyDescent="0.25">
      <c r="E100" s="3"/>
      <c r="F100" s="10"/>
      <c r="G100" s="11"/>
      <c r="H100" s="12"/>
    </row>
    <row r="101" spans="5:8" hidden="1" x14ac:dyDescent="0.25">
      <c r="F101" s="13"/>
      <c r="G101" s="13"/>
      <c r="H101" s="13"/>
    </row>
    <row r="102" spans="5:8" ht="13" hidden="1" x14ac:dyDescent="0.25">
      <c r="E102" s="1"/>
      <c r="F102" s="2">
        <f>SUM(F103:F106)</f>
        <v>0</v>
      </c>
      <c r="G102" s="2">
        <f>SUM(G103:G106)</f>
        <v>0</v>
      </c>
      <c r="H102" s="2">
        <f>SUM(H103:H106)</f>
        <v>0</v>
      </c>
    </row>
    <row r="103" spans="5:8" hidden="1" x14ac:dyDescent="0.25">
      <c r="E103" s="3"/>
      <c r="F103" s="4"/>
      <c r="G103" s="5"/>
      <c r="H103" s="6"/>
    </row>
    <row r="104" spans="5:8" hidden="1" x14ac:dyDescent="0.25">
      <c r="E104" s="3"/>
      <c r="F104" s="7"/>
      <c r="G104" s="8"/>
      <c r="H104" s="9"/>
    </row>
    <row r="105" spans="5:8" hidden="1" x14ac:dyDescent="0.25">
      <c r="E105" s="3"/>
      <c r="F105" s="7"/>
      <c r="G105" s="8"/>
      <c r="H105" s="9"/>
    </row>
    <row r="106" spans="5:8" hidden="1" x14ac:dyDescent="0.25">
      <c r="E106" s="3"/>
      <c r="F106" s="10"/>
      <c r="G106" s="11"/>
      <c r="H106" s="12"/>
    </row>
    <row r="107" spans="5:8" hidden="1" x14ac:dyDescent="0.25">
      <c r="F107" s="13"/>
      <c r="G107" s="13"/>
      <c r="H107" s="13"/>
    </row>
    <row r="108" spans="5:8" ht="13" hidden="1" x14ac:dyDescent="0.25">
      <c r="E108" s="1"/>
      <c r="F108" s="2">
        <f>SUM(F109:F112)</f>
        <v>0</v>
      </c>
      <c r="G108" s="2">
        <f>SUM(G109:G112)</f>
        <v>0</v>
      </c>
      <c r="H108" s="2">
        <f>SUM(H109:H112)</f>
        <v>0</v>
      </c>
    </row>
    <row r="109" spans="5:8" hidden="1" x14ac:dyDescent="0.25">
      <c r="E109" s="3"/>
      <c r="F109" s="4"/>
      <c r="G109" s="5"/>
      <c r="H109" s="6"/>
    </row>
    <row r="110" spans="5:8" hidden="1" x14ac:dyDescent="0.25">
      <c r="E110" s="3"/>
      <c r="F110" s="7"/>
      <c r="G110" s="8"/>
      <c r="H110" s="9"/>
    </row>
    <row r="111" spans="5:8" hidden="1" x14ac:dyDescent="0.25">
      <c r="E111" s="3"/>
      <c r="F111" s="7"/>
      <c r="G111" s="8"/>
      <c r="H111" s="9"/>
    </row>
    <row r="112" spans="5:8" hidden="1" x14ac:dyDescent="0.25">
      <c r="E112" s="3"/>
      <c r="F112" s="10"/>
      <c r="G112" s="11"/>
      <c r="H112" s="12"/>
    </row>
    <row r="113" spans="5:8" hidden="1" x14ac:dyDescent="0.25">
      <c r="F113" s="13"/>
      <c r="G113" s="13"/>
      <c r="H113" s="13"/>
    </row>
    <row r="114" spans="5:8" ht="13" hidden="1" x14ac:dyDescent="0.25">
      <c r="E114" s="1"/>
      <c r="F114" s="2">
        <f>SUM(F115:F118)</f>
        <v>0</v>
      </c>
      <c r="G114" s="2">
        <f>SUM(G115:G118)</f>
        <v>0</v>
      </c>
      <c r="H114" s="2">
        <f>SUM(H115:H118)</f>
        <v>0</v>
      </c>
    </row>
    <row r="115" spans="5:8" hidden="1" x14ac:dyDescent="0.25">
      <c r="E115" s="3"/>
      <c r="F115" s="4"/>
      <c r="G115" s="5"/>
      <c r="H115" s="6"/>
    </row>
    <row r="116" spans="5:8" hidden="1" x14ac:dyDescent="0.25">
      <c r="E116" s="3"/>
      <c r="F116" s="7"/>
      <c r="G116" s="8"/>
      <c r="H116" s="9"/>
    </row>
    <row r="117" spans="5:8" hidden="1" x14ac:dyDescent="0.25">
      <c r="E117" s="3"/>
      <c r="F117" s="7"/>
      <c r="G117" s="8"/>
      <c r="H117" s="9"/>
    </row>
    <row r="118" spans="5:8" hidden="1" x14ac:dyDescent="0.25">
      <c r="E118" s="3"/>
      <c r="F118" s="10"/>
      <c r="G118" s="11"/>
      <c r="H118" s="12"/>
    </row>
    <row r="119" spans="5:8" ht="13" x14ac:dyDescent="0.25">
      <c r="E119" s="14" t="s">
        <v>57</v>
      </c>
      <c r="F119" s="15">
        <f>SUM(F46)</f>
        <v>16280000</v>
      </c>
      <c r="G119" s="15">
        <f>SUM(G46)</f>
        <v>14311000</v>
      </c>
      <c r="H119" s="15">
        <f>SUM(H46)</f>
        <v>14965000</v>
      </c>
    </row>
    <row r="120" spans="5:8" x14ac:dyDescent="0.25">
      <c r="F120" s="16"/>
      <c r="G120" s="16"/>
      <c r="H120" s="16"/>
    </row>
    <row r="121" spans="5:8" x14ac:dyDescent="0.25">
      <c r="F121" s="16"/>
      <c r="G121" s="16"/>
      <c r="H121" s="16"/>
    </row>
    <row r="122" spans="5:8" x14ac:dyDescent="0.25">
      <c r="F122" s="16"/>
      <c r="G122" s="16"/>
      <c r="H122" s="16"/>
    </row>
    <row r="123" spans="5:8" x14ac:dyDescent="0.25">
      <c r="F123" s="16"/>
      <c r="G123" s="16"/>
      <c r="H123" s="16"/>
    </row>
    <row r="124" spans="5:8" x14ac:dyDescent="0.25">
      <c r="F124" s="16"/>
      <c r="G124" s="16"/>
      <c r="H124" s="16"/>
    </row>
    <row r="125" spans="5:8" x14ac:dyDescent="0.25">
      <c r="F125" s="16"/>
      <c r="G125" s="16"/>
      <c r="H125" s="16"/>
    </row>
    <row r="126" spans="5:8" x14ac:dyDescent="0.25">
      <c r="F126" s="16"/>
      <c r="G126" s="16"/>
      <c r="H126" s="16"/>
    </row>
    <row r="127" spans="5:8" x14ac:dyDescent="0.25">
      <c r="F127" s="16"/>
      <c r="G127" s="16"/>
      <c r="H127" s="16"/>
    </row>
    <row r="128" spans="5:8" x14ac:dyDescent="0.25">
      <c r="F128" s="16"/>
      <c r="G128" s="16"/>
      <c r="H128" s="16"/>
    </row>
    <row r="129" spans="6:8" x14ac:dyDescent="0.25">
      <c r="F129" s="16"/>
      <c r="G129" s="16"/>
      <c r="H129" s="16"/>
    </row>
    <row r="130" spans="6:8" x14ac:dyDescent="0.25">
      <c r="F130" s="16"/>
      <c r="G130" s="16"/>
      <c r="H130" s="16"/>
    </row>
    <row r="131" spans="6:8" x14ac:dyDescent="0.25">
      <c r="F131" s="16"/>
      <c r="G131" s="16"/>
      <c r="H131" s="16"/>
    </row>
    <row r="132" spans="6:8" x14ac:dyDescent="0.25">
      <c r="F132" s="16"/>
      <c r="G132" s="16"/>
      <c r="H132" s="16"/>
    </row>
    <row r="133" spans="6:8" x14ac:dyDescent="0.25">
      <c r="F133" s="16"/>
      <c r="G133" s="16"/>
      <c r="H133" s="16"/>
    </row>
    <row r="134" spans="6:8" x14ac:dyDescent="0.25">
      <c r="F134" s="16"/>
      <c r="G134" s="16"/>
      <c r="H134" s="16"/>
    </row>
    <row r="135" spans="6:8" x14ac:dyDescent="0.25">
      <c r="F135" s="16"/>
      <c r="G135" s="16"/>
      <c r="H135" s="16"/>
    </row>
    <row r="136" spans="6:8" x14ac:dyDescent="0.25">
      <c r="F136" s="16"/>
      <c r="G136" s="16"/>
      <c r="H136" s="16"/>
    </row>
    <row r="137" spans="6:8" x14ac:dyDescent="0.25">
      <c r="F137" s="16"/>
      <c r="G137" s="16"/>
      <c r="H137" s="16"/>
    </row>
    <row r="138" spans="6:8" x14ac:dyDescent="0.25">
      <c r="F138" s="16"/>
      <c r="G138" s="16"/>
      <c r="H138" s="16"/>
    </row>
    <row r="139" spans="6:8" x14ac:dyDescent="0.25">
      <c r="F139" s="16"/>
      <c r="G139" s="16"/>
      <c r="H139" s="16"/>
    </row>
    <row r="140" spans="6:8" x14ac:dyDescent="0.25">
      <c r="F140" s="16"/>
      <c r="G140" s="16"/>
      <c r="H140" s="16"/>
    </row>
    <row r="141" spans="6:8" x14ac:dyDescent="0.25">
      <c r="F141" s="16"/>
      <c r="G141" s="16"/>
      <c r="H141" s="16"/>
    </row>
    <row r="142" spans="6:8" x14ac:dyDescent="0.25">
      <c r="F142" s="16"/>
      <c r="G142" s="16"/>
      <c r="H142" s="16"/>
    </row>
    <row r="143" spans="6:8" x14ac:dyDescent="0.25">
      <c r="F143" s="16"/>
      <c r="G143" s="16"/>
      <c r="H143" s="16"/>
    </row>
    <row r="144" spans="6:8" x14ac:dyDescent="0.25">
      <c r="F144" s="16"/>
      <c r="G144" s="16"/>
      <c r="H144" s="16"/>
    </row>
    <row r="145" spans="6:8" x14ac:dyDescent="0.25">
      <c r="F145" s="16"/>
      <c r="G145" s="16"/>
      <c r="H145" s="16"/>
    </row>
    <row r="146" spans="6:8" x14ac:dyDescent="0.25">
      <c r="F146" s="16"/>
      <c r="G146" s="16"/>
      <c r="H146" s="16"/>
    </row>
    <row r="147" spans="6:8" x14ac:dyDescent="0.25">
      <c r="F147" s="16"/>
      <c r="G147" s="16"/>
      <c r="H147" s="16"/>
    </row>
    <row r="148" spans="6:8" x14ac:dyDescent="0.25">
      <c r="F148" s="16"/>
      <c r="G148" s="16"/>
      <c r="H148" s="16"/>
    </row>
    <row r="149" spans="6:8" x14ac:dyDescent="0.25">
      <c r="F149" s="16"/>
      <c r="G149" s="16"/>
      <c r="H149" s="16"/>
    </row>
    <row r="150" spans="6:8" x14ac:dyDescent="0.25">
      <c r="F150" s="16"/>
      <c r="G150" s="16"/>
      <c r="H150" s="16"/>
    </row>
    <row r="151" spans="6:8" x14ac:dyDescent="0.25">
      <c r="F151" s="16"/>
      <c r="G151" s="16"/>
      <c r="H151" s="16"/>
    </row>
    <row r="152" spans="6:8" x14ac:dyDescent="0.25">
      <c r="F152" s="16"/>
      <c r="G152" s="16"/>
      <c r="H152" s="16"/>
    </row>
    <row r="153" spans="6:8" x14ac:dyDescent="0.25">
      <c r="F153" s="16"/>
      <c r="G153" s="16"/>
      <c r="H153" s="16"/>
    </row>
    <row r="154" spans="6:8" x14ac:dyDescent="0.25">
      <c r="F154" s="16"/>
      <c r="G154" s="16"/>
      <c r="H154" s="16"/>
    </row>
    <row r="155" spans="6:8" x14ac:dyDescent="0.25">
      <c r="F155" s="16"/>
      <c r="G155" s="16"/>
      <c r="H155" s="16"/>
    </row>
    <row r="156" spans="6:8" x14ac:dyDescent="0.25">
      <c r="F156" s="16"/>
      <c r="G156" s="16"/>
      <c r="H156" s="16"/>
    </row>
    <row r="157" spans="6:8" x14ac:dyDescent="0.25">
      <c r="F157" s="16"/>
      <c r="G157" s="16"/>
      <c r="H157" s="16"/>
    </row>
    <row r="158" spans="6:8" x14ac:dyDescent="0.25">
      <c r="F158" s="16"/>
      <c r="G158" s="16"/>
      <c r="H158" s="16"/>
    </row>
    <row r="159" spans="6:8" x14ac:dyDescent="0.25">
      <c r="F159" s="16"/>
      <c r="G159" s="16"/>
      <c r="H159" s="16"/>
    </row>
    <row r="160" spans="6:8" x14ac:dyDescent="0.25">
      <c r="F160" s="16"/>
      <c r="G160" s="16"/>
      <c r="H160" s="16"/>
    </row>
    <row r="161" spans="6:8" x14ac:dyDescent="0.25">
      <c r="F161" s="16"/>
      <c r="G161" s="16"/>
      <c r="H161" s="16"/>
    </row>
    <row r="162" spans="6:8" x14ac:dyDescent="0.25">
      <c r="F162" s="16"/>
      <c r="G162" s="16"/>
      <c r="H162" s="16"/>
    </row>
    <row r="163" spans="6:8" x14ac:dyDescent="0.25">
      <c r="F163" s="16"/>
      <c r="G163" s="16"/>
      <c r="H163" s="16"/>
    </row>
    <row r="164" spans="6:8" x14ac:dyDescent="0.25">
      <c r="F164" s="16"/>
      <c r="G164" s="16"/>
      <c r="H164" s="16"/>
    </row>
    <row r="165" spans="6:8" x14ac:dyDescent="0.25">
      <c r="F165" s="16"/>
      <c r="G165" s="16"/>
      <c r="H165" s="16"/>
    </row>
    <row r="166" spans="6:8" x14ac:dyDescent="0.25">
      <c r="F166" s="16"/>
      <c r="G166" s="16"/>
      <c r="H166" s="16"/>
    </row>
    <row r="167" spans="6:8" x14ac:dyDescent="0.25">
      <c r="F167" s="16"/>
      <c r="G167" s="16"/>
      <c r="H167" s="16"/>
    </row>
    <row r="168" spans="6:8" x14ac:dyDescent="0.25">
      <c r="F168" s="16"/>
      <c r="G168" s="16"/>
      <c r="H168" s="16"/>
    </row>
    <row r="169" spans="6:8" x14ac:dyDescent="0.25">
      <c r="F169" s="16"/>
      <c r="G169" s="16"/>
      <c r="H169" s="16"/>
    </row>
    <row r="170" spans="6:8" x14ac:dyDescent="0.25">
      <c r="F170" s="16"/>
      <c r="G170" s="16"/>
      <c r="H170" s="16"/>
    </row>
    <row r="171" spans="6:8" x14ac:dyDescent="0.25">
      <c r="F171" s="16"/>
      <c r="G171" s="16"/>
      <c r="H171" s="16"/>
    </row>
    <row r="172" spans="6:8" x14ac:dyDescent="0.25">
      <c r="F172" s="16"/>
      <c r="G172" s="16"/>
      <c r="H172" s="16"/>
    </row>
    <row r="173" spans="6:8" x14ac:dyDescent="0.25">
      <c r="F173" s="16"/>
      <c r="G173" s="16"/>
      <c r="H173" s="16"/>
    </row>
    <row r="174" spans="6:8" x14ac:dyDescent="0.25">
      <c r="F174" s="16"/>
      <c r="G174" s="16"/>
      <c r="H174" s="16"/>
    </row>
    <row r="175" spans="6:8" x14ac:dyDescent="0.25">
      <c r="F175" s="16"/>
      <c r="G175" s="16"/>
      <c r="H175" s="16"/>
    </row>
    <row r="176" spans="6:8" x14ac:dyDescent="0.25">
      <c r="F176" s="16"/>
      <c r="G176" s="16"/>
      <c r="H176" s="16"/>
    </row>
    <row r="177" spans="6:8" x14ac:dyDescent="0.25">
      <c r="F177" s="16"/>
      <c r="G177" s="16"/>
      <c r="H177" s="16"/>
    </row>
    <row r="178" spans="6:8" x14ac:dyDescent="0.25">
      <c r="F178" s="16"/>
      <c r="G178" s="16"/>
      <c r="H178" s="16"/>
    </row>
    <row r="179" spans="6:8" x14ac:dyDescent="0.25">
      <c r="F179" s="16"/>
      <c r="G179" s="16"/>
      <c r="H179" s="16"/>
    </row>
    <row r="180" spans="6:8" x14ac:dyDescent="0.25">
      <c r="F180" s="16"/>
      <c r="G180" s="16"/>
      <c r="H180" s="16"/>
    </row>
    <row r="181" spans="6:8" x14ac:dyDescent="0.25">
      <c r="F181" s="16"/>
      <c r="G181" s="16"/>
      <c r="H181" s="16"/>
    </row>
    <row r="182" spans="6:8" x14ac:dyDescent="0.25">
      <c r="F182" s="16"/>
      <c r="G182" s="16"/>
      <c r="H182" s="16"/>
    </row>
    <row r="183" spans="6:8" x14ac:dyDescent="0.25">
      <c r="F183" s="16"/>
      <c r="G183" s="16"/>
      <c r="H183" s="16"/>
    </row>
    <row r="184" spans="6:8" x14ac:dyDescent="0.25">
      <c r="F184" s="16"/>
      <c r="G184" s="16"/>
      <c r="H184" s="16"/>
    </row>
    <row r="185" spans="6:8" x14ac:dyDescent="0.25">
      <c r="F185" s="16"/>
      <c r="G185" s="16"/>
      <c r="H185" s="16"/>
    </row>
    <row r="186" spans="6:8" x14ac:dyDescent="0.25">
      <c r="F186" s="16"/>
      <c r="G186" s="16"/>
      <c r="H186" s="16"/>
    </row>
    <row r="187" spans="6:8" x14ac:dyDescent="0.25">
      <c r="F187" s="16"/>
      <c r="G187" s="16"/>
      <c r="H187" s="16"/>
    </row>
    <row r="188" spans="6:8" x14ac:dyDescent="0.25">
      <c r="F188" s="16"/>
      <c r="G188" s="16"/>
      <c r="H188" s="16"/>
    </row>
    <row r="189" spans="6:8" x14ac:dyDescent="0.25">
      <c r="F189" s="16"/>
      <c r="G189" s="16"/>
      <c r="H189" s="16"/>
    </row>
    <row r="190" spans="6:8" x14ac:dyDescent="0.25">
      <c r="F190" s="16"/>
      <c r="G190" s="16"/>
      <c r="H190" s="16"/>
    </row>
    <row r="191" spans="6:8" x14ac:dyDescent="0.25">
      <c r="F191" s="16"/>
      <c r="G191" s="16"/>
      <c r="H191" s="16"/>
    </row>
    <row r="192" spans="6:8" x14ac:dyDescent="0.25">
      <c r="F192" s="16"/>
      <c r="G192" s="16"/>
      <c r="H192" s="16"/>
    </row>
    <row r="193" spans="6:8" x14ac:dyDescent="0.25">
      <c r="F193" s="16"/>
      <c r="G193" s="16"/>
      <c r="H193" s="16"/>
    </row>
    <row r="194" spans="6:8" x14ac:dyDescent="0.25">
      <c r="F194" s="16"/>
      <c r="G194" s="16"/>
      <c r="H194" s="16"/>
    </row>
    <row r="195" spans="6:8" x14ac:dyDescent="0.25">
      <c r="F195" s="16"/>
      <c r="G195" s="16"/>
      <c r="H195" s="16"/>
    </row>
    <row r="196" spans="6:8" x14ac:dyDescent="0.25">
      <c r="F196" s="16"/>
      <c r="G196" s="16"/>
      <c r="H196" s="16"/>
    </row>
    <row r="197" spans="6:8" x14ac:dyDescent="0.25">
      <c r="F197" s="16"/>
      <c r="G197" s="16"/>
      <c r="H197" s="16"/>
    </row>
    <row r="198" spans="6:8" x14ac:dyDescent="0.25">
      <c r="F198" s="16"/>
      <c r="G198" s="16"/>
      <c r="H198" s="16"/>
    </row>
    <row r="199" spans="6:8" x14ac:dyDescent="0.25">
      <c r="F199" s="16"/>
      <c r="G199" s="16"/>
      <c r="H199" s="16"/>
    </row>
    <row r="200" spans="6:8" x14ac:dyDescent="0.25">
      <c r="F200" s="16"/>
      <c r="G200" s="16"/>
      <c r="H200" s="16"/>
    </row>
    <row r="201" spans="6:8" x14ac:dyDescent="0.25">
      <c r="F201" s="16"/>
      <c r="G201" s="16"/>
      <c r="H201" s="16"/>
    </row>
    <row r="202" spans="6:8" x14ac:dyDescent="0.25">
      <c r="F202" s="16"/>
      <c r="G202" s="16"/>
      <c r="H202" s="16"/>
    </row>
    <row r="203" spans="6:8" x14ac:dyDescent="0.25">
      <c r="F203" s="16"/>
      <c r="G203" s="16"/>
      <c r="H203" s="16"/>
    </row>
    <row r="204" spans="6:8" x14ac:dyDescent="0.25">
      <c r="F204" s="16"/>
      <c r="G204" s="16"/>
      <c r="H204" s="16"/>
    </row>
    <row r="205" spans="6:8" x14ac:dyDescent="0.25">
      <c r="F205" s="16"/>
      <c r="G205" s="16"/>
      <c r="H205" s="16"/>
    </row>
    <row r="206" spans="6:8" x14ac:dyDescent="0.25">
      <c r="F206" s="16"/>
      <c r="G206" s="16"/>
      <c r="H206" s="16"/>
    </row>
    <row r="207" spans="6:8" x14ac:dyDescent="0.25">
      <c r="F207" s="16"/>
      <c r="G207" s="16"/>
      <c r="H207" s="16"/>
    </row>
    <row r="208" spans="6:8" x14ac:dyDescent="0.25">
      <c r="F208" s="16"/>
      <c r="G208" s="16"/>
      <c r="H208" s="16"/>
    </row>
    <row r="209" spans="6:8" x14ac:dyDescent="0.25">
      <c r="F209" s="16"/>
      <c r="G209" s="16"/>
      <c r="H209" s="16"/>
    </row>
    <row r="210" spans="6:8" x14ac:dyDescent="0.25">
      <c r="F210" s="16"/>
      <c r="G210" s="16"/>
      <c r="H210" s="16"/>
    </row>
    <row r="211" spans="6:8" x14ac:dyDescent="0.25">
      <c r="F211" s="16"/>
      <c r="G211" s="16"/>
      <c r="H211" s="16"/>
    </row>
    <row r="212" spans="6:8" x14ac:dyDescent="0.25">
      <c r="F212" s="16"/>
      <c r="G212" s="16"/>
      <c r="H212" s="16"/>
    </row>
    <row r="213" spans="6:8" x14ac:dyDescent="0.25">
      <c r="F213" s="16"/>
      <c r="G213" s="16"/>
      <c r="H213" s="16"/>
    </row>
    <row r="214" spans="6:8" x14ac:dyDescent="0.25">
      <c r="F214" s="16"/>
      <c r="G214" s="16"/>
      <c r="H214" s="16"/>
    </row>
    <row r="215" spans="6:8" x14ac:dyDescent="0.25">
      <c r="F215" s="16"/>
      <c r="G215" s="16"/>
      <c r="H215" s="16"/>
    </row>
    <row r="216" spans="6:8" x14ac:dyDescent="0.25">
      <c r="F216" s="16"/>
      <c r="G216" s="16"/>
      <c r="H216" s="16"/>
    </row>
    <row r="217" spans="6:8" x14ac:dyDescent="0.25">
      <c r="F217" s="16"/>
      <c r="G217" s="16"/>
      <c r="H217" s="16"/>
    </row>
    <row r="218" spans="6:8" x14ac:dyDescent="0.25">
      <c r="F218" s="16"/>
      <c r="G218" s="16"/>
      <c r="H218" s="16"/>
    </row>
    <row r="219" spans="6:8" x14ac:dyDescent="0.25">
      <c r="F219" s="16"/>
      <c r="G219" s="16"/>
      <c r="H219" s="16"/>
    </row>
    <row r="220" spans="6:8" x14ac:dyDescent="0.25">
      <c r="F220" s="16"/>
      <c r="G220" s="16"/>
      <c r="H220" s="16"/>
    </row>
    <row r="221" spans="6:8" x14ac:dyDescent="0.25">
      <c r="F221" s="16"/>
      <c r="G221" s="16"/>
      <c r="H221" s="16"/>
    </row>
    <row r="222" spans="6:8" x14ac:dyDescent="0.25">
      <c r="F222" s="16"/>
      <c r="G222" s="16"/>
      <c r="H222" s="16"/>
    </row>
    <row r="223" spans="6:8" x14ac:dyDescent="0.25">
      <c r="F223" s="16"/>
      <c r="G223" s="16"/>
      <c r="H223" s="16"/>
    </row>
    <row r="224" spans="6:8" x14ac:dyDescent="0.25">
      <c r="F224" s="16"/>
      <c r="G224" s="16"/>
      <c r="H224" s="16"/>
    </row>
    <row r="225" spans="6:8" x14ac:dyDescent="0.25">
      <c r="F225" s="16"/>
      <c r="G225" s="16"/>
      <c r="H225" s="16"/>
    </row>
    <row r="226" spans="6:8" x14ac:dyDescent="0.25">
      <c r="F226" s="16"/>
      <c r="G226" s="16"/>
      <c r="H226" s="16"/>
    </row>
    <row r="227" spans="6:8" x14ac:dyDescent="0.25">
      <c r="F227" s="16"/>
      <c r="G227" s="16"/>
      <c r="H227" s="16"/>
    </row>
    <row r="228" spans="6:8" x14ac:dyDescent="0.25">
      <c r="F228" s="16"/>
      <c r="G228" s="16"/>
      <c r="H228" s="16"/>
    </row>
    <row r="229" spans="6:8" x14ac:dyDescent="0.25">
      <c r="F229" s="16"/>
      <c r="G229" s="16"/>
      <c r="H229" s="16"/>
    </row>
    <row r="230" spans="6:8" x14ac:dyDescent="0.25">
      <c r="F230" s="16"/>
      <c r="G230" s="16"/>
      <c r="H230" s="16"/>
    </row>
    <row r="231" spans="6:8" x14ac:dyDescent="0.25">
      <c r="F231" s="16"/>
      <c r="G231" s="16"/>
      <c r="H231" s="16"/>
    </row>
    <row r="232" spans="6:8" x14ac:dyDescent="0.25">
      <c r="F232" s="16"/>
      <c r="G232" s="16"/>
      <c r="H232" s="16"/>
    </row>
    <row r="233" spans="6:8" x14ac:dyDescent="0.25">
      <c r="F233" s="16"/>
      <c r="G233" s="16"/>
      <c r="H233" s="16"/>
    </row>
    <row r="234" spans="6:8" x14ac:dyDescent="0.25">
      <c r="F234" s="16"/>
      <c r="G234" s="16"/>
      <c r="H234" s="16"/>
    </row>
    <row r="235" spans="6:8" x14ac:dyDescent="0.25">
      <c r="F235" s="16"/>
      <c r="G235" s="16"/>
      <c r="H235" s="16"/>
    </row>
    <row r="236" spans="6:8" x14ac:dyDescent="0.25">
      <c r="F236" s="16"/>
      <c r="G236" s="16"/>
      <c r="H236" s="16"/>
    </row>
    <row r="237" spans="6:8" x14ac:dyDescent="0.25">
      <c r="F237" s="16"/>
      <c r="G237" s="16"/>
      <c r="H237" s="16"/>
    </row>
    <row r="238" spans="6:8" x14ac:dyDescent="0.25">
      <c r="F238" s="16"/>
      <c r="G238" s="16"/>
      <c r="H238" s="16"/>
    </row>
    <row r="239" spans="6:8" x14ac:dyDescent="0.25">
      <c r="F239" s="16"/>
      <c r="G239" s="16"/>
      <c r="H239" s="16"/>
    </row>
    <row r="240" spans="6:8" x14ac:dyDescent="0.25">
      <c r="F240" s="16"/>
      <c r="G240" s="16"/>
      <c r="H240" s="16"/>
    </row>
    <row r="241" spans="6:8" x14ac:dyDescent="0.25">
      <c r="F241" s="16"/>
      <c r="G241" s="16"/>
      <c r="H241" s="16"/>
    </row>
    <row r="242" spans="6:8" x14ac:dyDescent="0.25">
      <c r="F242" s="16"/>
      <c r="G242" s="16"/>
      <c r="H242" s="16"/>
    </row>
    <row r="243" spans="6:8" x14ac:dyDescent="0.25">
      <c r="F243" s="16"/>
      <c r="G243" s="16"/>
      <c r="H243" s="16"/>
    </row>
    <row r="244" spans="6:8" x14ac:dyDescent="0.25">
      <c r="F244" s="16"/>
      <c r="G244" s="16"/>
      <c r="H244" s="16"/>
    </row>
    <row r="245" spans="6:8" x14ac:dyDescent="0.25">
      <c r="F245" s="16"/>
      <c r="G245" s="16"/>
      <c r="H245" s="16"/>
    </row>
    <row r="246" spans="6:8" x14ac:dyDescent="0.25">
      <c r="F246" s="16"/>
      <c r="G246" s="16"/>
      <c r="H246" s="16"/>
    </row>
    <row r="247" spans="6:8" x14ac:dyDescent="0.25">
      <c r="F247" s="16"/>
      <c r="G247" s="16"/>
      <c r="H247" s="16"/>
    </row>
    <row r="248" spans="6:8" x14ac:dyDescent="0.25">
      <c r="F248" s="16"/>
      <c r="G248" s="16"/>
      <c r="H248" s="16"/>
    </row>
    <row r="249" spans="6:8" x14ac:dyDescent="0.25">
      <c r="F249" s="16"/>
      <c r="G249" s="16"/>
      <c r="H249" s="16"/>
    </row>
    <row r="250" spans="6:8" x14ac:dyDescent="0.25">
      <c r="F250" s="16"/>
      <c r="G250" s="16"/>
      <c r="H250" s="16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E1:H250"/>
  <sheetViews>
    <sheetView showGridLines="0" topLeftCell="A25" workbookViewId="0">
      <selection activeCell="F6" sqref="F6"/>
    </sheetView>
  </sheetViews>
  <sheetFormatPr defaultRowHeight="12.5" x14ac:dyDescent="0.25"/>
  <cols>
    <col min="1" max="4" width="1.6328125" customWidth="1"/>
    <col min="5" max="5" width="71" bestFit="1" customWidth="1"/>
    <col min="6" max="8" width="14.08984375" bestFit="1" customWidth="1"/>
  </cols>
  <sheetData>
    <row r="1" spans="5:8" ht="14.4" customHeight="1" x14ac:dyDescent="0.35">
      <c r="E1" s="66" t="s">
        <v>0</v>
      </c>
      <c r="F1" s="66"/>
      <c r="G1" s="66"/>
      <c r="H1" s="66"/>
    </row>
    <row r="2" spans="5:8" x14ac:dyDescent="0.25">
      <c r="E2" s="67" t="s">
        <v>1</v>
      </c>
      <c r="F2" s="67"/>
      <c r="G2" s="67"/>
      <c r="H2" s="67"/>
    </row>
    <row r="3" spans="5:8" ht="26" x14ac:dyDescent="0.3">
      <c r="E3" s="17" t="s">
        <v>45</v>
      </c>
      <c r="F3" s="18" t="s">
        <v>3</v>
      </c>
      <c r="G3" s="18" t="s">
        <v>4</v>
      </c>
      <c r="H3" s="18" t="s">
        <v>5</v>
      </c>
    </row>
    <row r="4" spans="5:8" ht="14" x14ac:dyDescent="0.3">
      <c r="E4" s="19" t="s">
        <v>6</v>
      </c>
      <c r="F4" s="20" t="s">
        <v>7</v>
      </c>
      <c r="G4" s="20" t="s">
        <v>7</v>
      </c>
      <c r="H4" s="20" t="s">
        <v>7</v>
      </c>
    </row>
    <row r="5" spans="5:8" ht="13" x14ac:dyDescent="0.3">
      <c r="E5" s="21" t="s">
        <v>8</v>
      </c>
      <c r="F5" s="2">
        <v>5950244000</v>
      </c>
      <c r="G5" s="2">
        <v>6319198000</v>
      </c>
      <c r="H5" s="2">
        <v>6604955000</v>
      </c>
    </row>
    <row r="6" spans="5:8" ht="13" x14ac:dyDescent="0.3">
      <c r="E6" s="21" t="s">
        <v>9</v>
      </c>
      <c r="F6" s="2">
        <v>1795381000</v>
      </c>
      <c r="G6" s="2"/>
      <c r="H6" s="2"/>
    </row>
    <row r="7" spans="5:8" ht="14" x14ac:dyDescent="0.3">
      <c r="E7" s="19" t="s">
        <v>10</v>
      </c>
      <c r="F7" s="22">
        <f>SUM(F8:F20)</f>
        <v>3099210000</v>
      </c>
      <c r="G7" s="22">
        <f>SUM(G8:G20)</f>
        <v>3150520000</v>
      </c>
      <c r="H7" s="22">
        <f>SUM(H8:H20)</f>
        <v>3298816000</v>
      </c>
    </row>
    <row r="8" spans="5:8" ht="13" x14ac:dyDescent="0.3">
      <c r="E8" s="23" t="s">
        <v>11</v>
      </c>
      <c r="F8" s="8"/>
      <c r="G8" s="8"/>
      <c r="H8" s="8"/>
    </row>
    <row r="9" spans="5:8" ht="13" x14ac:dyDescent="0.3">
      <c r="E9" s="23" t="s">
        <v>12</v>
      </c>
      <c r="F9" s="8">
        <v>1445207000</v>
      </c>
      <c r="G9" s="8">
        <v>1511183000</v>
      </c>
      <c r="H9" s="8">
        <v>1579519000</v>
      </c>
    </row>
    <row r="10" spans="5:8" ht="13" x14ac:dyDescent="0.3">
      <c r="E10" s="23" t="s">
        <v>13</v>
      </c>
      <c r="F10" s="24">
        <v>649286000</v>
      </c>
      <c r="G10" s="24">
        <v>658120000</v>
      </c>
      <c r="H10" s="24">
        <v>695791000</v>
      </c>
    </row>
    <row r="11" spans="5:8" ht="13" x14ac:dyDescent="0.3">
      <c r="E11" s="23" t="s">
        <v>14</v>
      </c>
      <c r="F11" s="8"/>
      <c r="G11" s="8"/>
      <c r="H11" s="8"/>
    </row>
    <row r="12" spans="5:8" ht="13" x14ac:dyDescent="0.3">
      <c r="E12" s="23" t="s">
        <v>15</v>
      </c>
      <c r="F12" s="8"/>
      <c r="G12" s="8"/>
      <c r="H12" s="8"/>
    </row>
    <row r="13" spans="5:8" ht="13" x14ac:dyDescent="0.3">
      <c r="E13" s="23" t="s">
        <v>16</v>
      </c>
      <c r="F13" s="24">
        <v>182011000</v>
      </c>
      <c r="G13" s="24">
        <v>120819000</v>
      </c>
      <c r="H13" s="24">
        <v>124200000</v>
      </c>
    </row>
    <row r="14" spans="5:8" ht="13" x14ac:dyDescent="0.3">
      <c r="E14" s="23" t="s">
        <v>17</v>
      </c>
      <c r="F14" s="24"/>
      <c r="G14" s="24"/>
      <c r="H14" s="24"/>
    </row>
    <row r="15" spans="5:8" ht="13" x14ac:dyDescent="0.3">
      <c r="E15" s="23" t="s">
        <v>18</v>
      </c>
      <c r="F15" s="24"/>
      <c r="G15" s="24"/>
      <c r="H15" s="24"/>
    </row>
    <row r="16" spans="5:8" ht="13" x14ac:dyDescent="0.3">
      <c r="E16" s="23" t="s">
        <v>19</v>
      </c>
      <c r="F16" s="8"/>
      <c r="G16" s="8"/>
      <c r="H16" s="8"/>
    </row>
    <row r="17" spans="5:8" ht="13" x14ac:dyDescent="0.3">
      <c r="E17" s="23" t="s">
        <v>20</v>
      </c>
      <c r="F17" s="8"/>
      <c r="G17" s="8"/>
      <c r="H17" s="8"/>
    </row>
    <row r="18" spans="5:8" ht="13" x14ac:dyDescent="0.3">
      <c r="E18" s="23" t="s">
        <v>21</v>
      </c>
      <c r="F18" s="24"/>
      <c r="G18" s="24"/>
      <c r="H18" s="24"/>
    </row>
    <row r="19" spans="5:8" ht="13" x14ac:dyDescent="0.3">
      <c r="E19" s="23" t="s">
        <v>22</v>
      </c>
      <c r="F19" s="8"/>
      <c r="G19" s="8"/>
      <c r="H19" s="8"/>
    </row>
    <row r="20" spans="5:8" ht="13" x14ac:dyDescent="0.3">
      <c r="E20" s="23" t="s">
        <v>23</v>
      </c>
      <c r="F20" s="8">
        <v>822706000</v>
      </c>
      <c r="G20" s="8">
        <v>860398000</v>
      </c>
      <c r="H20" s="8">
        <v>899306000</v>
      </c>
    </row>
    <row r="21" spans="5:8" ht="14" x14ac:dyDescent="0.3">
      <c r="E21" s="19" t="s">
        <v>24</v>
      </c>
      <c r="F21" s="2">
        <f>SUM(F22:F30)</f>
        <v>17597000</v>
      </c>
      <c r="G21" s="2">
        <f>SUM(G22:G30)</f>
        <v>9700000</v>
      </c>
      <c r="H21" s="2">
        <f>SUM(H22:H30)</f>
        <v>10500000</v>
      </c>
    </row>
    <row r="22" spans="5:8" ht="13" x14ac:dyDescent="0.3">
      <c r="E22" s="23" t="s">
        <v>25</v>
      </c>
      <c r="F22" s="24">
        <v>1000000</v>
      </c>
      <c r="G22" s="24">
        <v>1200000</v>
      </c>
      <c r="H22" s="24">
        <v>1500000</v>
      </c>
    </row>
    <row r="23" spans="5:8" ht="13" x14ac:dyDescent="0.3">
      <c r="E23" s="23" t="s">
        <v>26</v>
      </c>
      <c r="F23" s="25"/>
      <c r="G23" s="25"/>
      <c r="H23" s="25"/>
    </row>
    <row r="24" spans="5:8" ht="13" x14ac:dyDescent="0.3">
      <c r="E24" s="23" t="s">
        <v>27</v>
      </c>
      <c r="F24" s="8">
        <v>9597000</v>
      </c>
      <c r="G24" s="8"/>
      <c r="H24" s="8"/>
    </row>
    <row r="25" spans="5:8" ht="13" x14ac:dyDescent="0.3">
      <c r="E25" s="23" t="s">
        <v>28</v>
      </c>
      <c r="F25" s="8"/>
      <c r="G25" s="8"/>
      <c r="H25" s="8"/>
    </row>
    <row r="26" spans="5:8" ht="13" x14ac:dyDescent="0.3">
      <c r="E26" s="23" t="s">
        <v>29</v>
      </c>
      <c r="F26" s="24"/>
      <c r="G26" s="24"/>
      <c r="H26" s="24"/>
    </row>
    <row r="27" spans="5:8" ht="13" x14ac:dyDescent="0.3">
      <c r="E27" s="23" t="s">
        <v>30</v>
      </c>
      <c r="F27" s="8">
        <v>7000000</v>
      </c>
      <c r="G27" s="8">
        <v>8500000</v>
      </c>
      <c r="H27" s="8">
        <v>9000000</v>
      </c>
    </row>
    <row r="28" spans="5:8" ht="13" x14ac:dyDescent="0.3">
      <c r="E28" s="23" t="s">
        <v>31</v>
      </c>
      <c r="F28" s="8"/>
      <c r="G28" s="8"/>
      <c r="H28" s="8"/>
    </row>
    <row r="29" spans="5:8" ht="13" x14ac:dyDescent="0.3">
      <c r="E29" s="23" t="s">
        <v>32</v>
      </c>
      <c r="F29" s="24"/>
      <c r="G29" s="24"/>
      <c r="H29" s="24"/>
    </row>
    <row r="30" spans="5:8" ht="13" x14ac:dyDescent="0.3">
      <c r="E30" s="23" t="s">
        <v>33</v>
      </c>
      <c r="F30" s="8"/>
      <c r="G30" s="8"/>
      <c r="H30" s="8"/>
    </row>
    <row r="31" spans="5:8" ht="14" x14ac:dyDescent="0.3">
      <c r="E31" s="26" t="s">
        <v>34</v>
      </c>
      <c r="F31" s="15">
        <f>+F5+F6+F7+F21</f>
        <v>10862432000</v>
      </c>
      <c r="G31" s="15">
        <f>+G5+G6+G7+G21</f>
        <v>9479418000</v>
      </c>
      <c r="H31" s="15">
        <f>+H5+H6+H7+H21</f>
        <v>9914271000</v>
      </c>
    </row>
    <row r="32" spans="5:8" ht="14" x14ac:dyDescent="0.3">
      <c r="E32" s="19" t="s">
        <v>35</v>
      </c>
      <c r="F32" s="27" t="s">
        <v>7</v>
      </c>
      <c r="G32" s="27" t="s">
        <v>7</v>
      </c>
      <c r="H32" s="27" t="s">
        <v>7</v>
      </c>
    </row>
    <row r="33" spans="5:8" ht="14" x14ac:dyDescent="0.3">
      <c r="E33" s="19" t="s">
        <v>36</v>
      </c>
      <c r="F33" s="2">
        <f>SUM(F34:F40)</f>
        <v>46041000</v>
      </c>
      <c r="G33" s="2">
        <f>SUM(G34:G40)</f>
        <v>29356000</v>
      </c>
      <c r="H33" s="2">
        <f>SUM(H34:H40)</f>
        <v>49562000</v>
      </c>
    </row>
    <row r="34" spans="5:8" ht="13" x14ac:dyDescent="0.3">
      <c r="E34" s="23" t="s">
        <v>19</v>
      </c>
      <c r="F34" s="8"/>
      <c r="G34" s="8"/>
      <c r="H34" s="8"/>
    </row>
    <row r="35" spans="5:8" ht="13" x14ac:dyDescent="0.3">
      <c r="E35" s="23" t="s">
        <v>37</v>
      </c>
      <c r="F35" s="8">
        <v>42041000</v>
      </c>
      <c r="G35" s="8">
        <v>22356000</v>
      </c>
      <c r="H35" s="8">
        <v>42562000</v>
      </c>
    </row>
    <row r="36" spans="5:8" ht="13" x14ac:dyDescent="0.3">
      <c r="E36" s="23" t="s">
        <v>38</v>
      </c>
      <c r="F36" s="8">
        <v>4000000</v>
      </c>
      <c r="G36" s="8">
        <v>7000000</v>
      </c>
      <c r="H36" s="8">
        <v>7000000</v>
      </c>
    </row>
    <row r="37" spans="5:8" ht="13" x14ac:dyDescent="0.3">
      <c r="E37" s="23" t="s">
        <v>39</v>
      </c>
      <c r="F37" s="8"/>
      <c r="G37" s="8"/>
      <c r="H37" s="8"/>
    </row>
    <row r="38" spans="5:8" ht="13" x14ac:dyDescent="0.3">
      <c r="E38" s="23" t="s">
        <v>20</v>
      </c>
      <c r="F38" s="8"/>
      <c r="G38" s="8"/>
      <c r="H38" s="8"/>
    </row>
    <row r="39" spans="5:8" ht="13" x14ac:dyDescent="0.3">
      <c r="E39" s="23" t="s">
        <v>11</v>
      </c>
      <c r="F39" s="8"/>
      <c r="G39" s="8"/>
      <c r="H39" s="8"/>
    </row>
    <row r="40" spans="5:8" ht="13" x14ac:dyDescent="0.3">
      <c r="E40" s="23" t="s">
        <v>40</v>
      </c>
      <c r="F40" s="8"/>
      <c r="G40" s="8"/>
      <c r="H40" s="8"/>
    </row>
    <row r="41" spans="5:8" ht="14" x14ac:dyDescent="0.3">
      <c r="E41" s="19" t="s">
        <v>24</v>
      </c>
      <c r="F41" s="2">
        <f>SUM(F42:F42)</f>
        <v>0</v>
      </c>
      <c r="G41" s="2">
        <f>SUM(G42:G42)</f>
        <v>0</v>
      </c>
      <c r="H41" s="2">
        <f>SUM(H42:H42)</f>
        <v>0</v>
      </c>
    </row>
    <row r="42" spans="5:8" ht="13" x14ac:dyDescent="0.3">
      <c r="E42" s="23" t="s">
        <v>26</v>
      </c>
      <c r="F42" s="24"/>
      <c r="G42" s="24"/>
      <c r="H42" s="24"/>
    </row>
    <row r="43" spans="5:8" ht="14" x14ac:dyDescent="0.3">
      <c r="E43" s="26" t="s">
        <v>41</v>
      </c>
      <c r="F43" s="28">
        <f>+F33+F41</f>
        <v>46041000</v>
      </c>
      <c r="G43" s="28">
        <f>+G33+G41</f>
        <v>29356000</v>
      </c>
      <c r="H43" s="28">
        <f>+H33+H41</f>
        <v>49562000</v>
      </c>
    </row>
    <row r="44" spans="5:8" ht="14" x14ac:dyDescent="0.3">
      <c r="E44" s="29" t="s">
        <v>42</v>
      </c>
      <c r="F44" s="30">
        <f>+F31+F43</f>
        <v>10908473000</v>
      </c>
      <c r="G44" s="30">
        <f>+G31+G43</f>
        <v>9508774000</v>
      </c>
      <c r="H44" s="30">
        <f>+H31+H43</f>
        <v>9963833000</v>
      </c>
    </row>
    <row r="45" spans="5:8" ht="13" x14ac:dyDescent="0.25">
      <c r="E45" s="1" t="s">
        <v>54</v>
      </c>
      <c r="F45" s="2"/>
      <c r="G45" s="2"/>
      <c r="H45" s="2"/>
    </row>
    <row r="46" spans="5:8" ht="13" x14ac:dyDescent="0.25">
      <c r="E46" s="1" t="s">
        <v>55</v>
      </c>
      <c r="F46" s="22">
        <f>SUM(F48+F54+F60+F66+F72+F78+F84+F90+F96+F102+F108+F114)</f>
        <v>241297000</v>
      </c>
      <c r="G46" s="22">
        <f>SUM(G48+G54+G60+G66+G72+G78+G84+G90+G96+G102+G108+G114)</f>
        <v>253064000</v>
      </c>
      <c r="H46" s="22">
        <f>SUM(H48+H54+H60+H66+H72+H78+H84+H90+H96+H102+H108+H114)</f>
        <v>255584000</v>
      </c>
    </row>
    <row r="47" spans="5:8" ht="13" x14ac:dyDescent="0.25">
      <c r="E47" s="31" t="s">
        <v>56</v>
      </c>
      <c r="F47" s="2"/>
      <c r="G47" s="2"/>
      <c r="H47" s="2"/>
    </row>
    <row r="48" spans="5:8" ht="13" x14ac:dyDescent="0.25">
      <c r="E48" s="1" t="s">
        <v>58</v>
      </c>
      <c r="F48" s="2">
        <f>SUM(F49:F52)</f>
        <v>218045000</v>
      </c>
      <c r="G48" s="2">
        <f>SUM(G49:G52)</f>
        <v>228112000</v>
      </c>
      <c r="H48" s="2">
        <f>SUM(H49:H52)</f>
        <v>229132000</v>
      </c>
    </row>
    <row r="49" spans="5:8" x14ac:dyDescent="0.25">
      <c r="E49" s="3" t="s">
        <v>60</v>
      </c>
      <c r="F49" s="4">
        <v>21637000</v>
      </c>
      <c r="G49" s="5">
        <v>22669000</v>
      </c>
      <c r="H49" s="6">
        <v>23689000</v>
      </c>
    </row>
    <row r="50" spans="5:8" x14ac:dyDescent="0.25">
      <c r="E50" s="3" t="s">
        <v>59</v>
      </c>
      <c r="F50" s="7">
        <v>196408000</v>
      </c>
      <c r="G50" s="8">
        <v>205443000</v>
      </c>
      <c r="H50" s="9">
        <v>205443000</v>
      </c>
    </row>
    <row r="51" spans="5:8" x14ac:dyDescent="0.25">
      <c r="E51" s="3"/>
      <c r="F51" s="7"/>
      <c r="G51" s="8"/>
      <c r="H51" s="9"/>
    </row>
    <row r="52" spans="5:8" x14ac:dyDescent="0.25">
      <c r="E52" s="3"/>
      <c r="F52" s="10"/>
      <c r="G52" s="11"/>
      <c r="H52" s="12"/>
    </row>
    <row r="53" spans="5:8" x14ac:dyDescent="0.25">
      <c r="F53" s="13"/>
      <c r="G53" s="13"/>
      <c r="H53" s="13"/>
    </row>
    <row r="54" spans="5:8" ht="13" x14ac:dyDescent="0.25">
      <c r="E54" s="1" t="s">
        <v>61</v>
      </c>
      <c r="F54" s="2">
        <f>SUM(F55:F58)</f>
        <v>0</v>
      </c>
      <c r="G54" s="2">
        <f>SUM(G55:G58)</f>
        <v>0</v>
      </c>
      <c r="H54" s="2">
        <f>SUM(H55:H58)</f>
        <v>0</v>
      </c>
    </row>
    <row r="55" spans="5:8" x14ac:dyDescent="0.25">
      <c r="E55" s="3" t="s">
        <v>62</v>
      </c>
      <c r="F55" s="4"/>
      <c r="G55" s="5"/>
      <c r="H55" s="6"/>
    </row>
    <row r="56" spans="5:8" x14ac:dyDescent="0.25">
      <c r="E56" s="3" t="s">
        <v>63</v>
      </c>
      <c r="F56" s="7"/>
      <c r="G56" s="8"/>
      <c r="H56" s="9"/>
    </row>
    <row r="57" spans="5:8" x14ac:dyDescent="0.25">
      <c r="E57" s="3" t="s">
        <v>64</v>
      </c>
      <c r="F57" s="7"/>
      <c r="G57" s="8"/>
      <c r="H57" s="9"/>
    </row>
    <row r="58" spans="5:8" x14ac:dyDescent="0.25">
      <c r="E58" s="3"/>
      <c r="F58" s="10"/>
      <c r="G58" s="11"/>
      <c r="H58" s="12"/>
    </row>
    <row r="59" spans="5:8" x14ac:dyDescent="0.25">
      <c r="F59" s="13"/>
      <c r="G59" s="13"/>
      <c r="H59" s="13"/>
    </row>
    <row r="60" spans="5:8" ht="13" x14ac:dyDescent="0.25">
      <c r="E60" s="1" t="s">
        <v>65</v>
      </c>
      <c r="F60" s="2">
        <f>SUM(F61:F64)</f>
        <v>0</v>
      </c>
      <c r="G60" s="2">
        <f>SUM(G61:G64)</f>
        <v>0</v>
      </c>
      <c r="H60" s="2">
        <f>SUM(H61:H64)</f>
        <v>0</v>
      </c>
    </row>
    <row r="61" spans="5:8" x14ac:dyDescent="0.25">
      <c r="E61" s="3" t="s">
        <v>66</v>
      </c>
      <c r="F61" s="4"/>
      <c r="G61" s="5"/>
      <c r="H61" s="6"/>
    </row>
    <row r="62" spans="5:8" x14ac:dyDescent="0.25">
      <c r="E62" s="3" t="s">
        <v>67</v>
      </c>
      <c r="F62" s="7"/>
      <c r="G62" s="8"/>
      <c r="H62" s="9"/>
    </row>
    <row r="63" spans="5:8" x14ac:dyDescent="0.25">
      <c r="E63" s="3"/>
      <c r="F63" s="7"/>
      <c r="G63" s="8"/>
      <c r="H63" s="9"/>
    </row>
    <row r="64" spans="5:8" x14ac:dyDescent="0.25">
      <c r="E64" s="3"/>
      <c r="F64" s="10"/>
      <c r="G64" s="11"/>
      <c r="H64" s="12"/>
    </row>
    <row r="65" spans="5:8" x14ac:dyDescent="0.25">
      <c r="F65" s="13"/>
      <c r="G65" s="13"/>
      <c r="H65" s="13"/>
    </row>
    <row r="66" spans="5:8" ht="13" x14ac:dyDescent="0.25">
      <c r="E66" s="1" t="s">
        <v>68</v>
      </c>
      <c r="F66" s="2">
        <f>SUM(F67:F70)</f>
        <v>23252000</v>
      </c>
      <c r="G66" s="2">
        <f>SUM(G67:G70)</f>
        <v>24952000</v>
      </c>
      <c r="H66" s="2">
        <f>SUM(H67:H70)</f>
        <v>26452000</v>
      </c>
    </row>
    <row r="67" spans="5:8" x14ac:dyDescent="0.25">
      <c r="E67" s="3" t="s">
        <v>69</v>
      </c>
      <c r="F67" s="4">
        <v>14000000</v>
      </c>
      <c r="G67" s="5">
        <v>14200000</v>
      </c>
      <c r="H67" s="6">
        <v>15200000</v>
      </c>
    </row>
    <row r="68" spans="5:8" x14ac:dyDescent="0.25">
      <c r="E68" s="3" t="s">
        <v>70</v>
      </c>
      <c r="F68" s="7">
        <v>9252000</v>
      </c>
      <c r="G68" s="8">
        <v>10752000</v>
      </c>
      <c r="H68" s="9">
        <v>11252000</v>
      </c>
    </row>
    <row r="69" spans="5:8" x14ac:dyDescent="0.25">
      <c r="E69" s="3" t="s">
        <v>71</v>
      </c>
      <c r="F69" s="7"/>
      <c r="G69" s="8"/>
      <c r="H69" s="9"/>
    </row>
    <row r="70" spans="5:8" x14ac:dyDescent="0.25">
      <c r="E70" s="3"/>
      <c r="F70" s="10"/>
      <c r="G70" s="11"/>
      <c r="H70" s="12"/>
    </row>
    <row r="71" spans="5:8" x14ac:dyDescent="0.25">
      <c r="F71" s="13"/>
      <c r="G71" s="13"/>
      <c r="H71" s="13"/>
    </row>
    <row r="72" spans="5:8" ht="13" hidden="1" x14ac:dyDescent="0.25">
      <c r="E72" s="1"/>
      <c r="F72" s="2">
        <f>SUM(F73:F76)</f>
        <v>0</v>
      </c>
      <c r="G72" s="2">
        <f>SUM(G73:G76)</f>
        <v>0</v>
      </c>
      <c r="H72" s="2">
        <f>SUM(H73:H76)</f>
        <v>0</v>
      </c>
    </row>
    <row r="73" spans="5:8" hidden="1" x14ac:dyDescent="0.25">
      <c r="E73" s="3"/>
      <c r="F73" s="4"/>
      <c r="G73" s="5"/>
      <c r="H73" s="6"/>
    </row>
    <row r="74" spans="5:8" hidden="1" x14ac:dyDescent="0.25">
      <c r="E74" s="3"/>
      <c r="F74" s="7"/>
      <c r="G74" s="8"/>
      <c r="H74" s="9"/>
    </row>
    <row r="75" spans="5:8" hidden="1" x14ac:dyDescent="0.25">
      <c r="E75" s="3"/>
      <c r="F75" s="7"/>
      <c r="G75" s="8"/>
      <c r="H75" s="9"/>
    </row>
    <row r="76" spans="5:8" hidden="1" x14ac:dyDescent="0.25">
      <c r="E76" s="3"/>
      <c r="F76" s="10"/>
      <c r="G76" s="11"/>
      <c r="H76" s="12"/>
    </row>
    <row r="77" spans="5:8" hidden="1" x14ac:dyDescent="0.25">
      <c r="F77" s="13"/>
      <c r="G77" s="13"/>
      <c r="H77" s="13"/>
    </row>
    <row r="78" spans="5:8" ht="13" hidden="1" x14ac:dyDescent="0.25">
      <c r="E78" s="1"/>
      <c r="F78" s="2">
        <f>SUM(F79:F82)</f>
        <v>0</v>
      </c>
      <c r="G78" s="2">
        <f>SUM(G79:G82)</f>
        <v>0</v>
      </c>
      <c r="H78" s="2">
        <f>SUM(H79:H82)</f>
        <v>0</v>
      </c>
    </row>
    <row r="79" spans="5:8" hidden="1" x14ac:dyDescent="0.25">
      <c r="E79" s="3"/>
      <c r="F79" s="4"/>
      <c r="G79" s="5"/>
      <c r="H79" s="6"/>
    </row>
    <row r="80" spans="5:8" hidden="1" x14ac:dyDescent="0.25">
      <c r="E80" s="3"/>
      <c r="F80" s="7"/>
      <c r="G80" s="8"/>
      <c r="H80" s="9"/>
    </row>
    <row r="81" spans="5:8" hidden="1" x14ac:dyDescent="0.25">
      <c r="E81" s="3"/>
      <c r="F81" s="7"/>
      <c r="G81" s="8"/>
      <c r="H81" s="9"/>
    </row>
    <row r="82" spans="5:8" hidden="1" x14ac:dyDescent="0.25">
      <c r="E82" s="3"/>
      <c r="F82" s="10"/>
      <c r="G82" s="11"/>
      <c r="H82" s="12"/>
    </row>
    <row r="83" spans="5:8" hidden="1" x14ac:dyDescent="0.25">
      <c r="F83" s="13"/>
      <c r="G83" s="13"/>
      <c r="H83" s="13"/>
    </row>
    <row r="84" spans="5:8" ht="13" hidden="1" x14ac:dyDescent="0.25">
      <c r="E84" s="1"/>
      <c r="F84" s="2">
        <f>SUM(F85:F88)</f>
        <v>0</v>
      </c>
      <c r="G84" s="2">
        <f>SUM(G85:G88)</f>
        <v>0</v>
      </c>
      <c r="H84" s="2">
        <f>SUM(H85:H88)</f>
        <v>0</v>
      </c>
    </row>
    <row r="85" spans="5:8" hidden="1" x14ac:dyDescent="0.25">
      <c r="E85" s="3"/>
      <c r="F85" s="4"/>
      <c r="G85" s="5"/>
      <c r="H85" s="6"/>
    </row>
    <row r="86" spans="5:8" hidden="1" x14ac:dyDescent="0.25">
      <c r="E86" s="3"/>
      <c r="F86" s="7"/>
      <c r="G86" s="8"/>
      <c r="H86" s="9"/>
    </row>
    <row r="87" spans="5:8" hidden="1" x14ac:dyDescent="0.25">
      <c r="E87" s="3"/>
      <c r="F87" s="7"/>
      <c r="G87" s="8"/>
      <c r="H87" s="9"/>
    </row>
    <row r="88" spans="5:8" hidden="1" x14ac:dyDescent="0.25">
      <c r="E88" s="3"/>
      <c r="F88" s="10"/>
      <c r="G88" s="11"/>
      <c r="H88" s="12"/>
    </row>
    <row r="89" spans="5:8" hidden="1" x14ac:dyDescent="0.25">
      <c r="F89" s="13"/>
      <c r="G89" s="13"/>
      <c r="H89" s="13"/>
    </row>
    <row r="90" spans="5:8" ht="13" hidden="1" x14ac:dyDescent="0.25">
      <c r="E90" s="1"/>
      <c r="F90" s="2">
        <f>SUM(F91:F94)</f>
        <v>0</v>
      </c>
      <c r="G90" s="2">
        <f>SUM(G91:G94)</f>
        <v>0</v>
      </c>
      <c r="H90" s="2">
        <f>SUM(H91:H94)</f>
        <v>0</v>
      </c>
    </row>
    <row r="91" spans="5:8" hidden="1" x14ac:dyDescent="0.25">
      <c r="E91" s="3"/>
      <c r="F91" s="4"/>
      <c r="G91" s="5"/>
      <c r="H91" s="6"/>
    </row>
    <row r="92" spans="5:8" hidden="1" x14ac:dyDescent="0.25">
      <c r="E92" s="3"/>
      <c r="F92" s="7"/>
      <c r="G92" s="8"/>
      <c r="H92" s="9"/>
    </row>
    <row r="93" spans="5:8" hidden="1" x14ac:dyDescent="0.25">
      <c r="E93" s="3"/>
      <c r="F93" s="7"/>
      <c r="G93" s="8"/>
      <c r="H93" s="9"/>
    </row>
    <row r="94" spans="5:8" hidden="1" x14ac:dyDescent="0.25">
      <c r="E94" s="3"/>
      <c r="F94" s="10"/>
      <c r="G94" s="11"/>
      <c r="H94" s="12"/>
    </row>
    <row r="95" spans="5:8" hidden="1" x14ac:dyDescent="0.25">
      <c r="F95" s="13"/>
      <c r="G95" s="13"/>
      <c r="H95" s="13"/>
    </row>
    <row r="96" spans="5:8" ht="13" hidden="1" x14ac:dyDescent="0.25">
      <c r="E96" s="1"/>
      <c r="F96" s="2">
        <f>SUM(F97:F100)</f>
        <v>0</v>
      </c>
      <c r="G96" s="2">
        <f>SUM(G97:G100)</f>
        <v>0</v>
      </c>
      <c r="H96" s="2">
        <f>SUM(H97:H100)</f>
        <v>0</v>
      </c>
    </row>
    <row r="97" spans="5:8" hidden="1" x14ac:dyDescent="0.25">
      <c r="E97" s="3"/>
      <c r="F97" s="4"/>
      <c r="G97" s="5"/>
      <c r="H97" s="6"/>
    </row>
    <row r="98" spans="5:8" hidden="1" x14ac:dyDescent="0.25">
      <c r="E98" s="3"/>
      <c r="F98" s="7"/>
      <c r="G98" s="8"/>
      <c r="H98" s="9"/>
    </row>
    <row r="99" spans="5:8" hidden="1" x14ac:dyDescent="0.25">
      <c r="E99" s="3"/>
      <c r="F99" s="7"/>
      <c r="G99" s="8"/>
      <c r="H99" s="9"/>
    </row>
    <row r="100" spans="5:8" hidden="1" x14ac:dyDescent="0.25">
      <c r="E100" s="3"/>
      <c r="F100" s="10"/>
      <c r="G100" s="11"/>
      <c r="H100" s="12"/>
    </row>
    <row r="101" spans="5:8" hidden="1" x14ac:dyDescent="0.25">
      <c r="F101" s="13"/>
      <c r="G101" s="13"/>
      <c r="H101" s="13"/>
    </row>
    <row r="102" spans="5:8" ht="13" hidden="1" x14ac:dyDescent="0.25">
      <c r="E102" s="1"/>
      <c r="F102" s="2">
        <f>SUM(F103:F106)</f>
        <v>0</v>
      </c>
      <c r="G102" s="2">
        <f>SUM(G103:G106)</f>
        <v>0</v>
      </c>
      <c r="H102" s="2">
        <f>SUM(H103:H106)</f>
        <v>0</v>
      </c>
    </row>
    <row r="103" spans="5:8" hidden="1" x14ac:dyDescent="0.25">
      <c r="E103" s="3"/>
      <c r="F103" s="4"/>
      <c r="G103" s="5"/>
      <c r="H103" s="6"/>
    </row>
    <row r="104" spans="5:8" hidden="1" x14ac:dyDescent="0.25">
      <c r="E104" s="3"/>
      <c r="F104" s="7"/>
      <c r="G104" s="8"/>
      <c r="H104" s="9"/>
    </row>
    <row r="105" spans="5:8" hidden="1" x14ac:dyDescent="0.25">
      <c r="E105" s="3"/>
      <c r="F105" s="7"/>
      <c r="G105" s="8"/>
      <c r="H105" s="9"/>
    </row>
    <row r="106" spans="5:8" hidden="1" x14ac:dyDescent="0.25">
      <c r="E106" s="3"/>
      <c r="F106" s="10"/>
      <c r="G106" s="11"/>
      <c r="H106" s="12"/>
    </row>
    <row r="107" spans="5:8" hidden="1" x14ac:dyDescent="0.25">
      <c r="F107" s="13"/>
      <c r="G107" s="13"/>
      <c r="H107" s="13"/>
    </row>
    <row r="108" spans="5:8" ht="13" hidden="1" x14ac:dyDescent="0.25">
      <c r="E108" s="1"/>
      <c r="F108" s="2">
        <f>SUM(F109:F112)</f>
        <v>0</v>
      </c>
      <c r="G108" s="2">
        <f>SUM(G109:G112)</f>
        <v>0</v>
      </c>
      <c r="H108" s="2">
        <f>SUM(H109:H112)</f>
        <v>0</v>
      </c>
    </row>
    <row r="109" spans="5:8" hidden="1" x14ac:dyDescent="0.25">
      <c r="E109" s="3"/>
      <c r="F109" s="4"/>
      <c r="G109" s="5"/>
      <c r="H109" s="6"/>
    </row>
    <row r="110" spans="5:8" hidden="1" x14ac:dyDescent="0.25">
      <c r="E110" s="3"/>
      <c r="F110" s="7"/>
      <c r="G110" s="8"/>
      <c r="H110" s="9"/>
    </row>
    <row r="111" spans="5:8" hidden="1" x14ac:dyDescent="0.25">
      <c r="E111" s="3"/>
      <c r="F111" s="7"/>
      <c r="G111" s="8"/>
      <c r="H111" s="9"/>
    </row>
    <row r="112" spans="5:8" hidden="1" x14ac:dyDescent="0.25">
      <c r="E112" s="3"/>
      <c r="F112" s="10"/>
      <c r="G112" s="11"/>
      <c r="H112" s="12"/>
    </row>
    <row r="113" spans="5:8" hidden="1" x14ac:dyDescent="0.25">
      <c r="F113" s="13"/>
      <c r="G113" s="13"/>
      <c r="H113" s="13"/>
    </row>
    <row r="114" spans="5:8" ht="13" hidden="1" x14ac:dyDescent="0.25">
      <c r="E114" s="1"/>
      <c r="F114" s="2">
        <f>SUM(F115:F118)</f>
        <v>0</v>
      </c>
      <c r="G114" s="2">
        <f>SUM(G115:G118)</f>
        <v>0</v>
      </c>
      <c r="H114" s="2">
        <f>SUM(H115:H118)</f>
        <v>0</v>
      </c>
    </row>
    <row r="115" spans="5:8" hidden="1" x14ac:dyDescent="0.25">
      <c r="E115" s="3"/>
      <c r="F115" s="4"/>
      <c r="G115" s="5"/>
      <c r="H115" s="6"/>
    </row>
    <row r="116" spans="5:8" hidden="1" x14ac:dyDescent="0.25">
      <c r="E116" s="3"/>
      <c r="F116" s="7"/>
      <c r="G116" s="8"/>
      <c r="H116" s="9"/>
    </row>
    <row r="117" spans="5:8" hidden="1" x14ac:dyDescent="0.25">
      <c r="E117" s="3"/>
      <c r="F117" s="7"/>
      <c r="G117" s="8"/>
      <c r="H117" s="9"/>
    </row>
    <row r="118" spans="5:8" hidden="1" x14ac:dyDescent="0.25">
      <c r="E118" s="3"/>
      <c r="F118" s="10"/>
      <c r="G118" s="11"/>
      <c r="H118" s="12"/>
    </row>
    <row r="119" spans="5:8" ht="13" x14ac:dyDescent="0.25">
      <c r="E119" s="14" t="s">
        <v>57</v>
      </c>
      <c r="F119" s="15">
        <f>SUM(F46)</f>
        <v>241297000</v>
      </c>
      <c r="G119" s="15">
        <f>SUM(G46)</f>
        <v>253064000</v>
      </c>
      <c r="H119" s="15">
        <f>SUM(H46)</f>
        <v>255584000</v>
      </c>
    </row>
    <row r="120" spans="5:8" x14ac:dyDescent="0.25">
      <c r="F120" s="16"/>
      <c r="G120" s="16"/>
      <c r="H120" s="16"/>
    </row>
    <row r="121" spans="5:8" x14ac:dyDescent="0.25">
      <c r="F121" s="16"/>
      <c r="G121" s="16"/>
      <c r="H121" s="16"/>
    </row>
    <row r="122" spans="5:8" x14ac:dyDescent="0.25">
      <c r="F122" s="16"/>
      <c r="G122" s="16"/>
      <c r="H122" s="16"/>
    </row>
    <row r="123" spans="5:8" x14ac:dyDescent="0.25">
      <c r="F123" s="16"/>
      <c r="G123" s="16"/>
      <c r="H123" s="16"/>
    </row>
    <row r="124" spans="5:8" x14ac:dyDescent="0.25">
      <c r="F124" s="16"/>
      <c r="G124" s="16"/>
      <c r="H124" s="16"/>
    </row>
    <row r="125" spans="5:8" x14ac:dyDescent="0.25">
      <c r="F125" s="16"/>
      <c r="G125" s="16"/>
      <c r="H125" s="16"/>
    </row>
    <row r="126" spans="5:8" x14ac:dyDescent="0.25">
      <c r="F126" s="16"/>
      <c r="G126" s="16"/>
      <c r="H126" s="16"/>
    </row>
    <row r="127" spans="5:8" x14ac:dyDescent="0.25">
      <c r="F127" s="16"/>
      <c r="G127" s="16"/>
      <c r="H127" s="16"/>
    </row>
    <row r="128" spans="5:8" x14ac:dyDescent="0.25">
      <c r="F128" s="16"/>
      <c r="G128" s="16"/>
      <c r="H128" s="16"/>
    </row>
    <row r="129" spans="6:8" x14ac:dyDescent="0.25">
      <c r="F129" s="16"/>
      <c r="G129" s="16"/>
      <c r="H129" s="16"/>
    </row>
    <row r="130" spans="6:8" x14ac:dyDescent="0.25">
      <c r="F130" s="16"/>
      <c r="G130" s="16"/>
      <c r="H130" s="16"/>
    </row>
    <row r="131" spans="6:8" x14ac:dyDescent="0.25">
      <c r="F131" s="16"/>
      <c r="G131" s="16"/>
      <c r="H131" s="16"/>
    </row>
    <row r="132" spans="6:8" x14ac:dyDescent="0.25">
      <c r="F132" s="16"/>
      <c r="G132" s="16"/>
      <c r="H132" s="16"/>
    </row>
    <row r="133" spans="6:8" x14ac:dyDescent="0.25">
      <c r="F133" s="16"/>
      <c r="G133" s="16"/>
      <c r="H133" s="16"/>
    </row>
    <row r="134" spans="6:8" x14ac:dyDescent="0.25">
      <c r="F134" s="16"/>
      <c r="G134" s="16"/>
      <c r="H134" s="16"/>
    </row>
    <row r="135" spans="6:8" x14ac:dyDescent="0.25">
      <c r="F135" s="16"/>
      <c r="G135" s="16"/>
      <c r="H135" s="16"/>
    </row>
    <row r="136" spans="6:8" x14ac:dyDescent="0.25">
      <c r="F136" s="16"/>
      <c r="G136" s="16"/>
      <c r="H136" s="16"/>
    </row>
    <row r="137" spans="6:8" x14ac:dyDescent="0.25">
      <c r="F137" s="16"/>
      <c r="G137" s="16"/>
      <c r="H137" s="16"/>
    </row>
    <row r="138" spans="6:8" x14ac:dyDescent="0.25">
      <c r="F138" s="16"/>
      <c r="G138" s="16"/>
      <c r="H138" s="16"/>
    </row>
    <row r="139" spans="6:8" x14ac:dyDescent="0.25">
      <c r="F139" s="16"/>
      <c r="G139" s="16"/>
      <c r="H139" s="16"/>
    </row>
    <row r="140" spans="6:8" x14ac:dyDescent="0.25">
      <c r="F140" s="16"/>
      <c r="G140" s="16"/>
      <c r="H140" s="16"/>
    </row>
    <row r="141" spans="6:8" x14ac:dyDescent="0.25">
      <c r="F141" s="16"/>
      <c r="G141" s="16"/>
      <c r="H141" s="16"/>
    </row>
    <row r="142" spans="6:8" x14ac:dyDescent="0.25">
      <c r="F142" s="16"/>
      <c r="G142" s="16"/>
      <c r="H142" s="16"/>
    </row>
    <row r="143" spans="6:8" x14ac:dyDescent="0.25">
      <c r="F143" s="16"/>
      <c r="G143" s="16"/>
      <c r="H143" s="16"/>
    </row>
    <row r="144" spans="6:8" x14ac:dyDescent="0.25">
      <c r="F144" s="16"/>
      <c r="G144" s="16"/>
      <c r="H144" s="16"/>
    </row>
    <row r="145" spans="6:8" x14ac:dyDescent="0.25">
      <c r="F145" s="16"/>
      <c r="G145" s="16"/>
      <c r="H145" s="16"/>
    </row>
    <row r="146" spans="6:8" x14ac:dyDescent="0.25">
      <c r="F146" s="16"/>
      <c r="G146" s="16"/>
      <c r="H146" s="16"/>
    </row>
    <row r="147" spans="6:8" x14ac:dyDescent="0.25">
      <c r="F147" s="16"/>
      <c r="G147" s="16"/>
      <c r="H147" s="16"/>
    </row>
    <row r="148" spans="6:8" x14ac:dyDescent="0.25">
      <c r="F148" s="16"/>
      <c r="G148" s="16"/>
      <c r="H148" s="16"/>
    </row>
    <row r="149" spans="6:8" x14ac:dyDescent="0.25">
      <c r="F149" s="16"/>
      <c r="G149" s="16"/>
      <c r="H149" s="16"/>
    </row>
    <row r="150" spans="6:8" x14ac:dyDescent="0.25">
      <c r="F150" s="16"/>
      <c r="G150" s="16"/>
      <c r="H150" s="16"/>
    </row>
    <row r="151" spans="6:8" x14ac:dyDescent="0.25">
      <c r="F151" s="16"/>
      <c r="G151" s="16"/>
      <c r="H151" s="16"/>
    </row>
    <row r="152" spans="6:8" x14ac:dyDescent="0.25">
      <c r="F152" s="16"/>
      <c r="G152" s="16"/>
      <c r="H152" s="16"/>
    </row>
    <row r="153" spans="6:8" x14ac:dyDescent="0.25">
      <c r="F153" s="16"/>
      <c r="G153" s="16"/>
      <c r="H153" s="16"/>
    </row>
    <row r="154" spans="6:8" x14ac:dyDescent="0.25">
      <c r="F154" s="16"/>
      <c r="G154" s="16"/>
      <c r="H154" s="16"/>
    </row>
    <row r="155" spans="6:8" x14ac:dyDescent="0.25">
      <c r="F155" s="16"/>
      <c r="G155" s="16"/>
      <c r="H155" s="16"/>
    </row>
    <row r="156" spans="6:8" x14ac:dyDescent="0.25">
      <c r="F156" s="16"/>
      <c r="G156" s="16"/>
      <c r="H156" s="16"/>
    </row>
    <row r="157" spans="6:8" x14ac:dyDescent="0.25">
      <c r="F157" s="16"/>
      <c r="G157" s="16"/>
      <c r="H157" s="16"/>
    </row>
    <row r="158" spans="6:8" x14ac:dyDescent="0.25">
      <c r="F158" s="16"/>
      <c r="G158" s="16"/>
      <c r="H158" s="16"/>
    </row>
    <row r="159" spans="6:8" x14ac:dyDescent="0.25">
      <c r="F159" s="16"/>
      <c r="G159" s="16"/>
      <c r="H159" s="16"/>
    </row>
    <row r="160" spans="6:8" x14ac:dyDescent="0.25">
      <c r="F160" s="16"/>
      <c r="G160" s="16"/>
      <c r="H160" s="16"/>
    </row>
    <row r="161" spans="6:8" x14ac:dyDescent="0.25">
      <c r="F161" s="16"/>
      <c r="G161" s="16"/>
      <c r="H161" s="16"/>
    </row>
    <row r="162" spans="6:8" x14ac:dyDescent="0.25">
      <c r="F162" s="16"/>
      <c r="G162" s="16"/>
      <c r="H162" s="16"/>
    </row>
    <row r="163" spans="6:8" x14ac:dyDescent="0.25">
      <c r="F163" s="16"/>
      <c r="G163" s="16"/>
      <c r="H163" s="16"/>
    </row>
    <row r="164" spans="6:8" x14ac:dyDescent="0.25">
      <c r="F164" s="16"/>
      <c r="G164" s="16"/>
      <c r="H164" s="16"/>
    </row>
    <row r="165" spans="6:8" x14ac:dyDescent="0.25">
      <c r="F165" s="16"/>
      <c r="G165" s="16"/>
      <c r="H165" s="16"/>
    </row>
    <row r="166" spans="6:8" x14ac:dyDescent="0.25">
      <c r="F166" s="16"/>
      <c r="G166" s="16"/>
      <c r="H166" s="16"/>
    </row>
    <row r="167" spans="6:8" x14ac:dyDescent="0.25">
      <c r="F167" s="16"/>
      <c r="G167" s="16"/>
      <c r="H167" s="16"/>
    </row>
    <row r="168" spans="6:8" x14ac:dyDescent="0.25">
      <c r="F168" s="16"/>
      <c r="G168" s="16"/>
      <c r="H168" s="16"/>
    </row>
    <row r="169" spans="6:8" x14ac:dyDescent="0.25">
      <c r="F169" s="16"/>
      <c r="G169" s="16"/>
      <c r="H169" s="16"/>
    </row>
    <row r="170" spans="6:8" x14ac:dyDescent="0.25">
      <c r="F170" s="16"/>
      <c r="G170" s="16"/>
      <c r="H170" s="16"/>
    </row>
    <row r="171" spans="6:8" x14ac:dyDescent="0.25">
      <c r="F171" s="16"/>
      <c r="G171" s="16"/>
      <c r="H171" s="16"/>
    </row>
    <row r="172" spans="6:8" x14ac:dyDescent="0.25">
      <c r="F172" s="16"/>
      <c r="G172" s="16"/>
      <c r="H172" s="16"/>
    </row>
    <row r="173" spans="6:8" x14ac:dyDescent="0.25">
      <c r="F173" s="16"/>
      <c r="G173" s="16"/>
      <c r="H173" s="16"/>
    </row>
    <row r="174" spans="6:8" x14ac:dyDescent="0.25">
      <c r="F174" s="16"/>
      <c r="G174" s="16"/>
      <c r="H174" s="16"/>
    </row>
    <row r="175" spans="6:8" x14ac:dyDescent="0.25">
      <c r="F175" s="16"/>
      <c r="G175" s="16"/>
      <c r="H175" s="16"/>
    </row>
    <row r="176" spans="6:8" x14ac:dyDescent="0.25">
      <c r="F176" s="16"/>
      <c r="G176" s="16"/>
      <c r="H176" s="16"/>
    </row>
    <row r="177" spans="6:8" x14ac:dyDescent="0.25">
      <c r="F177" s="16"/>
      <c r="G177" s="16"/>
      <c r="H177" s="16"/>
    </row>
    <row r="178" spans="6:8" x14ac:dyDescent="0.25">
      <c r="F178" s="16"/>
      <c r="G178" s="16"/>
      <c r="H178" s="16"/>
    </row>
    <row r="179" spans="6:8" x14ac:dyDescent="0.25">
      <c r="F179" s="16"/>
      <c r="G179" s="16"/>
      <c r="H179" s="16"/>
    </row>
    <row r="180" spans="6:8" x14ac:dyDescent="0.25">
      <c r="F180" s="16"/>
      <c r="G180" s="16"/>
      <c r="H180" s="16"/>
    </row>
    <row r="181" spans="6:8" x14ac:dyDescent="0.25">
      <c r="F181" s="16"/>
      <c r="G181" s="16"/>
      <c r="H181" s="16"/>
    </row>
    <row r="182" spans="6:8" x14ac:dyDescent="0.25">
      <c r="F182" s="16"/>
      <c r="G182" s="16"/>
      <c r="H182" s="16"/>
    </row>
    <row r="183" spans="6:8" x14ac:dyDescent="0.25">
      <c r="F183" s="16"/>
      <c r="G183" s="16"/>
      <c r="H183" s="16"/>
    </row>
    <row r="184" spans="6:8" x14ac:dyDescent="0.25">
      <c r="F184" s="16"/>
      <c r="G184" s="16"/>
      <c r="H184" s="16"/>
    </row>
    <row r="185" spans="6:8" x14ac:dyDescent="0.25">
      <c r="F185" s="16"/>
      <c r="G185" s="16"/>
      <c r="H185" s="16"/>
    </row>
    <row r="186" spans="6:8" x14ac:dyDescent="0.25">
      <c r="F186" s="16"/>
      <c r="G186" s="16"/>
      <c r="H186" s="16"/>
    </row>
    <row r="187" spans="6:8" x14ac:dyDescent="0.25">
      <c r="F187" s="16"/>
      <c r="G187" s="16"/>
      <c r="H187" s="16"/>
    </row>
    <row r="188" spans="6:8" x14ac:dyDescent="0.25">
      <c r="F188" s="16"/>
      <c r="G188" s="16"/>
      <c r="H188" s="16"/>
    </row>
    <row r="189" spans="6:8" x14ac:dyDescent="0.25">
      <c r="F189" s="16"/>
      <c r="G189" s="16"/>
      <c r="H189" s="16"/>
    </row>
    <row r="190" spans="6:8" x14ac:dyDescent="0.25">
      <c r="F190" s="16"/>
      <c r="G190" s="16"/>
      <c r="H190" s="16"/>
    </row>
    <row r="191" spans="6:8" x14ac:dyDescent="0.25">
      <c r="F191" s="16"/>
      <c r="G191" s="16"/>
      <c r="H191" s="16"/>
    </row>
    <row r="192" spans="6:8" x14ac:dyDescent="0.25">
      <c r="F192" s="16"/>
      <c r="G192" s="16"/>
      <c r="H192" s="16"/>
    </row>
    <row r="193" spans="6:8" x14ac:dyDescent="0.25">
      <c r="F193" s="16"/>
      <c r="G193" s="16"/>
      <c r="H193" s="16"/>
    </row>
    <row r="194" spans="6:8" x14ac:dyDescent="0.25">
      <c r="F194" s="16"/>
      <c r="G194" s="16"/>
      <c r="H194" s="16"/>
    </row>
    <row r="195" spans="6:8" x14ac:dyDescent="0.25">
      <c r="F195" s="16"/>
      <c r="G195" s="16"/>
      <c r="H195" s="16"/>
    </row>
    <row r="196" spans="6:8" x14ac:dyDescent="0.25">
      <c r="F196" s="16"/>
      <c r="G196" s="16"/>
      <c r="H196" s="16"/>
    </row>
    <row r="197" spans="6:8" x14ac:dyDescent="0.25">
      <c r="F197" s="16"/>
      <c r="G197" s="16"/>
      <c r="H197" s="16"/>
    </row>
    <row r="198" spans="6:8" x14ac:dyDescent="0.25">
      <c r="F198" s="16"/>
      <c r="G198" s="16"/>
      <c r="H198" s="16"/>
    </row>
    <row r="199" spans="6:8" x14ac:dyDescent="0.25">
      <c r="F199" s="16"/>
      <c r="G199" s="16"/>
      <c r="H199" s="16"/>
    </row>
    <row r="200" spans="6:8" x14ac:dyDescent="0.25">
      <c r="F200" s="16"/>
      <c r="G200" s="16"/>
      <c r="H200" s="16"/>
    </row>
    <row r="201" spans="6:8" x14ac:dyDescent="0.25">
      <c r="F201" s="16"/>
      <c r="G201" s="16"/>
      <c r="H201" s="16"/>
    </row>
    <row r="202" spans="6:8" x14ac:dyDescent="0.25">
      <c r="F202" s="16"/>
      <c r="G202" s="16"/>
      <c r="H202" s="16"/>
    </row>
    <row r="203" spans="6:8" x14ac:dyDescent="0.25">
      <c r="F203" s="16"/>
      <c r="G203" s="16"/>
      <c r="H203" s="16"/>
    </row>
    <row r="204" spans="6:8" x14ac:dyDescent="0.25">
      <c r="F204" s="16"/>
      <c r="G204" s="16"/>
      <c r="H204" s="16"/>
    </row>
    <row r="205" spans="6:8" x14ac:dyDescent="0.25">
      <c r="F205" s="16"/>
      <c r="G205" s="16"/>
      <c r="H205" s="16"/>
    </row>
    <row r="206" spans="6:8" x14ac:dyDescent="0.25">
      <c r="F206" s="16"/>
      <c r="G206" s="16"/>
      <c r="H206" s="16"/>
    </row>
    <row r="207" spans="6:8" x14ac:dyDescent="0.25">
      <c r="F207" s="16"/>
      <c r="G207" s="16"/>
      <c r="H207" s="16"/>
    </row>
    <row r="208" spans="6:8" x14ac:dyDescent="0.25">
      <c r="F208" s="16"/>
      <c r="G208" s="16"/>
      <c r="H208" s="16"/>
    </row>
    <row r="209" spans="6:8" x14ac:dyDescent="0.25">
      <c r="F209" s="16"/>
      <c r="G209" s="16"/>
      <c r="H209" s="16"/>
    </row>
    <row r="210" spans="6:8" x14ac:dyDescent="0.25">
      <c r="F210" s="16"/>
      <c r="G210" s="16"/>
      <c r="H210" s="16"/>
    </row>
    <row r="211" spans="6:8" x14ac:dyDescent="0.25">
      <c r="F211" s="16"/>
      <c r="G211" s="16"/>
      <c r="H211" s="16"/>
    </row>
    <row r="212" spans="6:8" x14ac:dyDescent="0.25">
      <c r="F212" s="16"/>
      <c r="G212" s="16"/>
      <c r="H212" s="16"/>
    </row>
    <row r="213" spans="6:8" x14ac:dyDescent="0.25">
      <c r="F213" s="16"/>
      <c r="G213" s="16"/>
      <c r="H213" s="16"/>
    </row>
    <row r="214" spans="6:8" x14ac:dyDescent="0.25">
      <c r="F214" s="16"/>
      <c r="G214" s="16"/>
      <c r="H214" s="16"/>
    </row>
    <row r="215" spans="6:8" x14ac:dyDescent="0.25">
      <c r="F215" s="16"/>
      <c r="G215" s="16"/>
      <c r="H215" s="16"/>
    </row>
    <row r="216" spans="6:8" x14ac:dyDescent="0.25">
      <c r="F216" s="16"/>
      <c r="G216" s="16"/>
      <c r="H216" s="16"/>
    </row>
    <row r="217" spans="6:8" x14ac:dyDescent="0.25">
      <c r="F217" s="16"/>
      <c r="G217" s="16"/>
      <c r="H217" s="16"/>
    </row>
    <row r="218" spans="6:8" x14ac:dyDescent="0.25">
      <c r="F218" s="16"/>
      <c r="G218" s="16"/>
      <c r="H218" s="16"/>
    </row>
    <row r="219" spans="6:8" x14ac:dyDescent="0.25">
      <c r="F219" s="16"/>
      <c r="G219" s="16"/>
      <c r="H219" s="16"/>
    </row>
    <row r="220" spans="6:8" x14ac:dyDescent="0.25">
      <c r="F220" s="16"/>
      <c r="G220" s="16"/>
      <c r="H220" s="16"/>
    </row>
    <row r="221" spans="6:8" x14ac:dyDescent="0.25">
      <c r="F221" s="16"/>
      <c r="G221" s="16"/>
      <c r="H221" s="16"/>
    </row>
    <row r="222" spans="6:8" x14ac:dyDescent="0.25">
      <c r="F222" s="16"/>
      <c r="G222" s="16"/>
      <c r="H222" s="16"/>
    </row>
    <row r="223" spans="6:8" x14ac:dyDescent="0.25">
      <c r="F223" s="16"/>
      <c r="G223" s="16"/>
      <c r="H223" s="16"/>
    </row>
    <row r="224" spans="6:8" x14ac:dyDescent="0.25">
      <c r="F224" s="16"/>
      <c r="G224" s="16"/>
      <c r="H224" s="16"/>
    </row>
    <row r="225" spans="6:8" x14ac:dyDescent="0.25">
      <c r="F225" s="16"/>
      <c r="G225" s="16"/>
      <c r="H225" s="16"/>
    </row>
    <row r="226" spans="6:8" x14ac:dyDescent="0.25">
      <c r="F226" s="16"/>
      <c r="G226" s="16"/>
      <c r="H226" s="16"/>
    </row>
    <row r="227" spans="6:8" x14ac:dyDescent="0.25">
      <c r="F227" s="16"/>
      <c r="G227" s="16"/>
      <c r="H227" s="16"/>
    </row>
    <row r="228" spans="6:8" x14ac:dyDescent="0.25">
      <c r="F228" s="16"/>
      <c r="G228" s="16"/>
      <c r="H228" s="16"/>
    </row>
    <row r="229" spans="6:8" x14ac:dyDescent="0.25">
      <c r="F229" s="16"/>
      <c r="G229" s="16"/>
      <c r="H229" s="16"/>
    </row>
    <row r="230" spans="6:8" x14ac:dyDescent="0.25">
      <c r="F230" s="16"/>
      <c r="G230" s="16"/>
      <c r="H230" s="16"/>
    </row>
    <row r="231" spans="6:8" x14ac:dyDescent="0.25">
      <c r="F231" s="16"/>
      <c r="G231" s="16"/>
      <c r="H231" s="16"/>
    </row>
    <row r="232" spans="6:8" x14ac:dyDescent="0.25">
      <c r="F232" s="16"/>
      <c r="G232" s="16"/>
      <c r="H232" s="16"/>
    </row>
    <row r="233" spans="6:8" x14ac:dyDescent="0.25">
      <c r="F233" s="16"/>
      <c r="G233" s="16"/>
      <c r="H233" s="16"/>
    </row>
    <row r="234" spans="6:8" x14ac:dyDescent="0.25">
      <c r="F234" s="16"/>
      <c r="G234" s="16"/>
      <c r="H234" s="16"/>
    </row>
    <row r="235" spans="6:8" x14ac:dyDescent="0.25">
      <c r="F235" s="16"/>
      <c r="G235" s="16"/>
      <c r="H235" s="16"/>
    </row>
    <row r="236" spans="6:8" x14ac:dyDescent="0.25">
      <c r="F236" s="16"/>
      <c r="G236" s="16"/>
      <c r="H236" s="16"/>
    </row>
    <row r="237" spans="6:8" x14ac:dyDescent="0.25">
      <c r="F237" s="16"/>
      <c r="G237" s="16"/>
      <c r="H237" s="16"/>
    </row>
    <row r="238" spans="6:8" x14ac:dyDescent="0.25">
      <c r="F238" s="16"/>
      <c r="G238" s="16"/>
      <c r="H238" s="16"/>
    </row>
    <row r="239" spans="6:8" x14ac:dyDescent="0.25">
      <c r="F239" s="16"/>
      <c r="G239" s="16"/>
      <c r="H239" s="16"/>
    </row>
    <row r="240" spans="6:8" x14ac:dyDescent="0.25">
      <c r="F240" s="16"/>
      <c r="G240" s="16"/>
      <c r="H240" s="16"/>
    </row>
    <row r="241" spans="6:8" x14ac:dyDescent="0.25">
      <c r="F241" s="16"/>
      <c r="G241" s="16"/>
      <c r="H241" s="16"/>
    </row>
    <row r="242" spans="6:8" x14ac:dyDescent="0.25">
      <c r="F242" s="16"/>
      <c r="G242" s="16"/>
      <c r="H242" s="16"/>
    </row>
    <row r="243" spans="6:8" x14ac:dyDescent="0.25">
      <c r="F243" s="16"/>
      <c r="G243" s="16"/>
      <c r="H243" s="16"/>
    </row>
    <row r="244" spans="6:8" x14ac:dyDescent="0.25">
      <c r="F244" s="16"/>
      <c r="G244" s="16"/>
      <c r="H244" s="16"/>
    </row>
    <row r="245" spans="6:8" x14ac:dyDescent="0.25">
      <c r="F245" s="16"/>
      <c r="G245" s="16"/>
      <c r="H245" s="16"/>
    </row>
    <row r="246" spans="6:8" x14ac:dyDescent="0.25">
      <c r="F246" s="16"/>
      <c r="G246" s="16"/>
      <c r="H246" s="16"/>
    </row>
    <row r="247" spans="6:8" x14ac:dyDescent="0.25">
      <c r="F247" s="16"/>
      <c r="G247" s="16"/>
      <c r="H247" s="16"/>
    </row>
    <row r="248" spans="6:8" x14ac:dyDescent="0.25">
      <c r="F248" s="16"/>
      <c r="G248" s="16"/>
      <c r="H248" s="16"/>
    </row>
    <row r="249" spans="6:8" x14ac:dyDescent="0.25">
      <c r="F249" s="16"/>
      <c r="G249" s="16"/>
      <c r="H249" s="16"/>
    </row>
    <row r="250" spans="6:8" x14ac:dyDescent="0.25">
      <c r="F250" s="16"/>
      <c r="G250" s="16"/>
      <c r="H250" s="16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E1:H250"/>
  <sheetViews>
    <sheetView showGridLines="0" topLeftCell="A40" workbookViewId="0">
      <selection activeCell="J51" sqref="J51"/>
    </sheetView>
  </sheetViews>
  <sheetFormatPr defaultRowHeight="12.5" x14ac:dyDescent="0.25"/>
  <cols>
    <col min="1" max="4" width="1.6328125" customWidth="1"/>
    <col min="5" max="5" width="71" bestFit="1" customWidth="1"/>
    <col min="6" max="8" width="14.08984375" bestFit="1" customWidth="1"/>
  </cols>
  <sheetData>
    <row r="1" spans="5:8" ht="14.4" customHeight="1" x14ac:dyDescent="0.35">
      <c r="E1" s="66" t="s">
        <v>0</v>
      </c>
      <c r="F1" s="66"/>
      <c r="G1" s="66"/>
      <c r="H1" s="66"/>
    </row>
    <row r="2" spans="5:8" x14ac:dyDescent="0.25">
      <c r="E2" s="67" t="s">
        <v>1</v>
      </c>
      <c r="F2" s="67"/>
      <c r="G2" s="67"/>
      <c r="H2" s="67"/>
    </row>
    <row r="3" spans="5:8" ht="26" x14ac:dyDescent="0.3">
      <c r="E3" s="17" t="s">
        <v>46</v>
      </c>
      <c r="F3" s="18" t="s">
        <v>3</v>
      </c>
      <c r="G3" s="18" t="s">
        <v>4</v>
      </c>
      <c r="H3" s="18" t="s">
        <v>5</v>
      </c>
    </row>
    <row r="4" spans="5:8" ht="14" x14ac:dyDescent="0.3">
      <c r="E4" s="19" t="s">
        <v>6</v>
      </c>
      <c r="F4" s="20" t="s">
        <v>7</v>
      </c>
      <c r="G4" s="20" t="s">
        <v>7</v>
      </c>
      <c r="H4" s="20" t="s">
        <v>7</v>
      </c>
    </row>
    <row r="5" spans="5:8" ht="13" x14ac:dyDescent="0.3">
      <c r="E5" s="21" t="s">
        <v>8</v>
      </c>
      <c r="F5" s="2">
        <v>1222371000</v>
      </c>
      <c r="G5" s="2">
        <v>1293303000</v>
      </c>
      <c r="H5" s="2">
        <v>1351803000</v>
      </c>
    </row>
    <row r="6" spans="5:8" ht="13" x14ac:dyDescent="0.3">
      <c r="E6" s="21" t="s">
        <v>9</v>
      </c>
      <c r="F6" s="2"/>
      <c r="G6" s="2"/>
      <c r="H6" s="2"/>
    </row>
    <row r="7" spans="5:8" ht="14" x14ac:dyDescent="0.3">
      <c r="E7" s="19" t="s">
        <v>10</v>
      </c>
      <c r="F7" s="22">
        <f>SUM(F8:F20)</f>
        <v>158476000</v>
      </c>
      <c r="G7" s="22">
        <f>SUM(G8:G20)</f>
        <v>242721000</v>
      </c>
      <c r="H7" s="22">
        <f>SUM(H8:H20)</f>
        <v>257734000</v>
      </c>
    </row>
    <row r="8" spans="5:8" ht="13" x14ac:dyDescent="0.3">
      <c r="E8" s="23" t="s">
        <v>11</v>
      </c>
      <c r="F8" s="8">
        <v>157476000</v>
      </c>
      <c r="G8" s="8">
        <v>228621000</v>
      </c>
      <c r="H8" s="8">
        <v>239601000</v>
      </c>
    </row>
    <row r="9" spans="5:8" ht="13" x14ac:dyDescent="0.3">
      <c r="E9" s="23" t="s">
        <v>12</v>
      </c>
      <c r="F9" s="8"/>
      <c r="G9" s="8"/>
      <c r="H9" s="8"/>
    </row>
    <row r="10" spans="5:8" ht="13" x14ac:dyDescent="0.3">
      <c r="E10" s="23" t="s">
        <v>13</v>
      </c>
      <c r="F10" s="24"/>
      <c r="G10" s="24"/>
      <c r="H10" s="24"/>
    </row>
    <row r="11" spans="5:8" ht="13" x14ac:dyDescent="0.3">
      <c r="E11" s="23" t="s">
        <v>14</v>
      </c>
      <c r="F11" s="8"/>
      <c r="G11" s="8">
        <v>14000000</v>
      </c>
      <c r="H11" s="8">
        <v>14633000</v>
      </c>
    </row>
    <row r="12" spans="5:8" ht="13" x14ac:dyDescent="0.3">
      <c r="E12" s="23" t="s">
        <v>15</v>
      </c>
      <c r="F12" s="8">
        <v>1000000</v>
      </c>
      <c r="G12" s="8">
        <v>100000</v>
      </c>
      <c r="H12" s="8">
        <v>3500000</v>
      </c>
    </row>
    <row r="13" spans="5:8" ht="13" x14ac:dyDescent="0.3">
      <c r="E13" s="23" t="s">
        <v>16</v>
      </c>
      <c r="F13" s="24"/>
      <c r="G13" s="24"/>
      <c r="H13" s="24"/>
    </row>
    <row r="14" spans="5:8" ht="13" x14ac:dyDescent="0.3">
      <c r="E14" s="23" t="s">
        <v>17</v>
      </c>
      <c r="F14" s="24"/>
      <c r="G14" s="24"/>
      <c r="H14" s="24"/>
    </row>
    <row r="15" spans="5:8" ht="13" x14ac:dyDescent="0.3">
      <c r="E15" s="23" t="s">
        <v>18</v>
      </c>
      <c r="F15" s="24"/>
      <c r="G15" s="24"/>
      <c r="H15" s="24"/>
    </row>
    <row r="16" spans="5:8" ht="13" x14ac:dyDescent="0.3">
      <c r="E16" s="23" t="s">
        <v>19</v>
      </c>
      <c r="F16" s="8"/>
      <c r="G16" s="8"/>
      <c r="H16" s="8"/>
    </row>
    <row r="17" spans="5:8" ht="13" x14ac:dyDescent="0.3">
      <c r="E17" s="23" t="s">
        <v>20</v>
      </c>
      <c r="F17" s="8"/>
      <c r="G17" s="8"/>
      <c r="H17" s="8"/>
    </row>
    <row r="18" spans="5:8" ht="13" x14ac:dyDescent="0.3">
      <c r="E18" s="23" t="s">
        <v>21</v>
      </c>
      <c r="F18" s="24"/>
      <c r="G18" s="24"/>
      <c r="H18" s="24"/>
    </row>
    <row r="19" spans="5:8" ht="13" x14ac:dyDescent="0.3">
      <c r="E19" s="23" t="s">
        <v>22</v>
      </c>
      <c r="F19" s="8"/>
      <c r="G19" s="8"/>
      <c r="H19" s="8"/>
    </row>
    <row r="20" spans="5:8" ht="13" x14ac:dyDescent="0.3">
      <c r="E20" s="23" t="s">
        <v>23</v>
      </c>
      <c r="F20" s="8"/>
      <c r="G20" s="8"/>
      <c r="H20" s="8"/>
    </row>
    <row r="21" spans="5:8" ht="14" x14ac:dyDescent="0.3">
      <c r="E21" s="19" t="s">
        <v>24</v>
      </c>
      <c r="F21" s="2">
        <f>SUM(F22:F30)</f>
        <v>11546000</v>
      </c>
      <c r="G21" s="2">
        <f>SUM(G22:G30)</f>
        <v>2200000</v>
      </c>
      <c r="H21" s="2">
        <f>SUM(H22:H30)</f>
        <v>7300000</v>
      </c>
    </row>
    <row r="22" spans="5:8" ht="13" x14ac:dyDescent="0.3">
      <c r="E22" s="23" t="s">
        <v>25</v>
      </c>
      <c r="F22" s="24">
        <v>2000000</v>
      </c>
      <c r="G22" s="24">
        <v>2200000</v>
      </c>
      <c r="H22" s="24">
        <v>2300000</v>
      </c>
    </row>
    <row r="23" spans="5:8" ht="13" x14ac:dyDescent="0.3">
      <c r="E23" s="23" t="s">
        <v>26</v>
      </c>
      <c r="F23" s="25"/>
      <c r="G23" s="25"/>
      <c r="H23" s="25"/>
    </row>
    <row r="24" spans="5:8" ht="13" x14ac:dyDescent="0.3">
      <c r="E24" s="23" t="s">
        <v>27</v>
      </c>
      <c r="F24" s="8">
        <v>4286000</v>
      </c>
      <c r="G24" s="8"/>
      <c r="H24" s="8"/>
    </row>
    <row r="25" spans="5:8" ht="13" x14ac:dyDescent="0.3">
      <c r="E25" s="23" t="s">
        <v>28</v>
      </c>
      <c r="F25" s="8"/>
      <c r="G25" s="8"/>
      <c r="H25" s="8"/>
    </row>
    <row r="26" spans="5:8" ht="13" x14ac:dyDescent="0.3">
      <c r="E26" s="23" t="s">
        <v>29</v>
      </c>
      <c r="F26" s="24"/>
      <c r="G26" s="24"/>
      <c r="H26" s="24"/>
    </row>
    <row r="27" spans="5:8" ht="13" x14ac:dyDescent="0.3">
      <c r="E27" s="23" t="s">
        <v>30</v>
      </c>
      <c r="F27" s="8">
        <v>5260000</v>
      </c>
      <c r="G27" s="8"/>
      <c r="H27" s="8">
        <v>5000000</v>
      </c>
    </row>
    <row r="28" spans="5:8" ht="13" x14ac:dyDescent="0.3">
      <c r="E28" s="23" t="s">
        <v>31</v>
      </c>
      <c r="F28" s="8"/>
      <c r="G28" s="8"/>
      <c r="H28" s="8"/>
    </row>
    <row r="29" spans="5:8" ht="13" x14ac:dyDescent="0.3">
      <c r="E29" s="23" t="s">
        <v>32</v>
      </c>
      <c r="F29" s="24"/>
      <c r="G29" s="24"/>
      <c r="H29" s="24"/>
    </row>
    <row r="30" spans="5:8" ht="13" x14ac:dyDescent="0.3">
      <c r="E30" s="23" t="s">
        <v>33</v>
      </c>
      <c r="F30" s="8"/>
      <c r="G30" s="8"/>
      <c r="H30" s="8"/>
    </row>
    <row r="31" spans="5:8" ht="14" x14ac:dyDescent="0.3">
      <c r="E31" s="26" t="s">
        <v>34</v>
      </c>
      <c r="F31" s="15">
        <f>+F5+F6+F7+F21</f>
        <v>1392393000</v>
      </c>
      <c r="G31" s="15">
        <f>+G5+G6+G7+G21</f>
        <v>1538224000</v>
      </c>
      <c r="H31" s="15">
        <f>+H5+H6+H7+H21</f>
        <v>1616837000</v>
      </c>
    </row>
    <row r="32" spans="5:8" ht="14" x14ac:dyDescent="0.3">
      <c r="E32" s="19" t="s">
        <v>35</v>
      </c>
      <c r="F32" s="27" t="s">
        <v>7</v>
      </c>
      <c r="G32" s="27" t="s">
        <v>7</v>
      </c>
      <c r="H32" s="27" t="s">
        <v>7</v>
      </c>
    </row>
    <row r="33" spans="5:8" ht="14" x14ac:dyDescent="0.3">
      <c r="E33" s="19" t="s">
        <v>36</v>
      </c>
      <c r="F33" s="2">
        <f>SUM(F34:F40)</f>
        <v>574345000</v>
      </c>
      <c r="G33" s="2">
        <f>SUM(G34:G40)</f>
        <v>659709000</v>
      </c>
      <c r="H33" s="2">
        <f>SUM(H34:H40)</f>
        <v>662975000</v>
      </c>
    </row>
    <row r="34" spans="5:8" ht="13" x14ac:dyDescent="0.3">
      <c r="E34" s="23" t="s">
        <v>19</v>
      </c>
      <c r="F34" s="8">
        <v>505037000</v>
      </c>
      <c r="G34" s="8">
        <v>646221000</v>
      </c>
      <c r="H34" s="8">
        <v>644372000</v>
      </c>
    </row>
    <row r="35" spans="5:8" ht="13" x14ac:dyDescent="0.3">
      <c r="E35" s="23" t="s">
        <v>37</v>
      </c>
      <c r="F35" s="8">
        <v>15098000</v>
      </c>
      <c r="G35" s="8">
        <v>11488000</v>
      </c>
      <c r="H35" s="8">
        <v>16603000</v>
      </c>
    </row>
    <row r="36" spans="5:8" ht="13" x14ac:dyDescent="0.3">
      <c r="E36" s="23" t="s">
        <v>38</v>
      </c>
      <c r="F36" s="8">
        <v>2000000</v>
      </c>
      <c r="G36" s="8">
        <v>2000000</v>
      </c>
      <c r="H36" s="8">
        <v>2000000</v>
      </c>
    </row>
    <row r="37" spans="5:8" ht="13" x14ac:dyDescent="0.3">
      <c r="E37" s="23" t="s">
        <v>39</v>
      </c>
      <c r="F37" s="8"/>
      <c r="G37" s="8"/>
      <c r="H37" s="8"/>
    </row>
    <row r="38" spans="5:8" ht="13" x14ac:dyDescent="0.3">
      <c r="E38" s="23" t="s">
        <v>20</v>
      </c>
      <c r="F38" s="8"/>
      <c r="G38" s="8"/>
      <c r="H38" s="8"/>
    </row>
    <row r="39" spans="5:8" ht="13" x14ac:dyDescent="0.3">
      <c r="E39" s="23" t="s">
        <v>11</v>
      </c>
      <c r="F39" s="8">
        <v>52210000</v>
      </c>
      <c r="G39" s="8"/>
      <c r="H39" s="8"/>
    </row>
    <row r="40" spans="5:8" ht="13" x14ac:dyDescent="0.3">
      <c r="E40" s="23" t="s">
        <v>40</v>
      </c>
      <c r="F40" s="8"/>
      <c r="G40" s="8"/>
      <c r="H40" s="8"/>
    </row>
    <row r="41" spans="5:8" ht="14" x14ac:dyDescent="0.3">
      <c r="E41" s="19" t="s">
        <v>24</v>
      </c>
      <c r="F41" s="2">
        <f>SUM(F42:F42)</f>
        <v>0</v>
      </c>
      <c r="G41" s="2">
        <f>SUM(G42:G42)</f>
        <v>0</v>
      </c>
      <c r="H41" s="2">
        <f>SUM(H42:H42)</f>
        <v>0</v>
      </c>
    </row>
    <row r="42" spans="5:8" ht="13" x14ac:dyDescent="0.3">
      <c r="E42" s="23" t="s">
        <v>26</v>
      </c>
      <c r="F42" s="24"/>
      <c r="G42" s="24"/>
      <c r="H42" s="24"/>
    </row>
    <row r="43" spans="5:8" ht="14" x14ac:dyDescent="0.3">
      <c r="E43" s="26" t="s">
        <v>41</v>
      </c>
      <c r="F43" s="28">
        <f>+F33+F41</f>
        <v>574345000</v>
      </c>
      <c r="G43" s="28">
        <f>+G33+G41</f>
        <v>659709000</v>
      </c>
      <c r="H43" s="28">
        <f>+H33+H41</f>
        <v>662975000</v>
      </c>
    </row>
    <row r="44" spans="5:8" ht="14" x14ac:dyDescent="0.3">
      <c r="E44" s="29" t="s">
        <v>42</v>
      </c>
      <c r="F44" s="30">
        <f>+F31+F43</f>
        <v>1966738000</v>
      </c>
      <c r="G44" s="30">
        <f>+G31+G43</f>
        <v>2197933000</v>
      </c>
      <c r="H44" s="30">
        <f>+H31+H43</f>
        <v>2279812000</v>
      </c>
    </row>
    <row r="45" spans="5:8" ht="13" x14ac:dyDescent="0.25">
      <c r="E45" s="1" t="s">
        <v>54</v>
      </c>
      <c r="F45" s="2"/>
      <c r="G45" s="2"/>
      <c r="H45" s="2"/>
    </row>
    <row r="46" spans="5:8" ht="13" x14ac:dyDescent="0.25">
      <c r="E46" s="1" t="s">
        <v>55</v>
      </c>
      <c r="F46" s="22">
        <f>SUM(F48+F54+F60+F66+F72+F78+F84+F90+F96+F102+F108+F114)</f>
        <v>22695000</v>
      </c>
      <c r="G46" s="22">
        <f>SUM(G48+G54+G60+G66+G72+G78+G84+G90+G96+G102+G108+G114)</f>
        <v>22095000</v>
      </c>
      <c r="H46" s="22">
        <f>SUM(H48+H54+H60+H66+H72+H78+H84+H90+H96+H102+H108+H114)</f>
        <v>23595000</v>
      </c>
    </row>
    <row r="47" spans="5:8" ht="13" x14ac:dyDescent="0.25">
      <c r="E47" s="31" t="s">
        <v>56</v>
      </c>
      <c r="F47" s="2"/>
      <c r="G47" s="2"/>
      <c r="H47" s="2"/>
    </row>
    <row r="48" spans="5:8" ht="13" x14ac:dyDescent="0.25">
      <c r="E48" s="1" t="s">
        <v>58</v>
      </c>
      <c r="F48" s="2">
        <f>SUM(F49:F52)</f>
        <v>0</v>
      </c>
      <c r="G48" s="2">
        <f>SUM(G49:G52)</f>
        <v>0</v>
      </c>
      <c r="H48" s="2">
        <f>SUM(H49:H52)</f>
        <v>0</v>
      </c>
    </row>
    <row r="49" spans="5:8" x14ac:dyDescent="0.25">
      <c r="E49" s="3" t="s">
        <v>60</v>
      </c>
      <c r="F49" s="4"/>
      <c r="G49" s="5"/>
      <c r="H49" s="6"/>
    </row>
    <row r="50" spans="5:8" x14ac:dyDescent="0.25">
      <c r="E50" s="3" t="s">
        <v>59</v>
      </c>
      <c r="F50" s="7"/>
      <c r="G50" s="8"/>
      <c r="H50" s="9"/>
    </row>
    <row r="51" spans="5:8" x14ac:dyDescent="0.25">
      <c r="E51" s="3"/>
      <c r="F51" s="7"/>
      <c r="G51" s="8"/>
      <c r="H51" s="9"/>
    </row>
    <row r="52" spans="5:8" x14ac:dyDescent="0.25">
      <c r="E52" s="3"/>
      <c r="F52" s="10"/>
      <c r="G52" s="11"/>
      <c r="H52" s="12"/>
    </row>
    <row r="53" spans="5:8" x14ac:dyDescent="0.25">
      <c r="F53" s="13"/>
      <c r="G53" s="13"/>
      <c r="H53" s="13"/>
    </row>
    <row r="54" spans="5:8" ht="13" x14ac:dyDescent="0.25">
      <c r="E54" s="1" t="s">
        <v>61</v>
      </c>
      <c r="F54" s="2">
        <f>SUM(F55:F58)</f>
        <v>1500000</v>
      </c>
      <c r="G54" s="2">
        <f>SUM(G55:G58)</f>
        <v>0</v>
      </c>
      <c r="H54" s="2">
        <f>SUM(H55:H58)</f>
        <v>0</v>
      </c>
    </row>
    <row r="55" spans="5:8" x14ac:dyDescent="0.25">
      <c r="E55" s="3" t="s">
        <v>62</v>
      </c>
      <c r="F55" s="4">
        <v>1500000</v>
      </c>
      <c r="G55" s="5"/>
      <c r="H55" s="6"/>
    </row>
    <row r="56" spans="5:8" x14ac:dyDescent="0.25">
      <c r="E56" s="3" t="s">
        <v>63</v>
      </c>
      <c r="F56" s="7"/>
      <c r="G56" s="8"/>
      <c r="H56" s="9"/>
    </row>
    <row r="57" spans="5:8" x14ac:dyDescent="0.25">
      <c r="E57" s="3" t="s">
        <v>64</v>
      </c>
      <c r="F57" s="7"/>
      <c r="G57" s="8"/>
      <c r="H57" s="9"/>
    </row>
    <row r="58" spans="5:8" x14ac:dyDescent="0.25">
      <c r="E58" s="3"/>
      <c r="F58" s="10"/>
      <c r="G58" s="11"/>
      <c r="H58" s="12"/>
    </row>
    <row r="59" spans="5:8" x14ac:dyDescent="0.25">
      <c r="F59" s="13"/>
      <c r="G59" s="13"/>
      <c r="H59" s="13"/>
    </row>
    <row r="60" spans="5:8" ht="13" x14ac:dyDescent="0.25">
      <c r="E60" s="1" t="s">
        <v>65</v>
      </c>
      <c r="F60" s="2">
        <f>SUM(F61:F64)</f>
        <v>0</v>
      </c>
      <c r="G60" s="2">
        <f>SUM(G61:G64)</f>
        <v>0</v>
      </c>
      <c r="H60" s="2">
        <f>SUM(H61:H64)</f>
        <v>0</v>
      </c>
    </row>
    <row r="61" spans="5:8" x14ac:dyDescent="0.25">
      <c r="E61" s="3" t="s">
        <v>66</v>
      </c>
      <c r="F61" s="4"/>
      <c r="G61" s="5"/>
      <c r="H61" s="6"/>
    </row>
    <row r="62" spans="5:8" x14ac:dyDescent="0.25">
      <c r="E62" s="3" t="s">
        <v>67</v>
      </c>
      <c r="F62" s="7"/>
      <c r="G62" s="8"/>
      <c r="H62" s="9"/>
    </row>
    <row r="63" spans="5:8" x14ac:dyDescent="0.25">
      <c r="E63" s="3"/>
      <c r="F63" s="7"/>
      <c r="G63" s="8"/>
      <c r="H63" s="9"/>
    </row>
    <row r="64" spans="5:8" x14ac:dyDescent="0.25">
      <c r="E64" s="3"/>
      <c r="F64" s="10"/>
      <c r="G64" s="11"/>
      <c r="H64" s="12"/>
    </row>
    <row r="65" spans="5:8" x14ac:dyDescent="0.25">
      <c r="F65" s="13"/>
      <c r="G65" s="13"/>
      <c r="H65" s="13"/>
    </row>
    <row r="66" spans="5:8" ht="13" x14ac:dyDescent="0.25">
      <c r="E66" s="1" t="s">
        <v>68</v>
      </c>
      <c r="F66" s="2">
        <f>SUM(F67:F70)</f>
        <v>21195000</v>
      </c>
      <c r="G66" s="2">
        <f>SUM(G67:G70)</f>
        <v>22095000</v>
      </c>
      <c r="H66" s="2">
        <f>SUM(H67:H70)</f>
        <v>23595000</v>
      </c>
    </row>
    <row r="67" spans="5:8" x14ac:dyDescent="0.25">
      <c r="E67" s="3" t="s">
        <v>69</v>
      </c>
      <c r="F67" s="4">
        <v>12500000</v>
      </c>
      <c r="G67" s="5">
        <v>13000000</v>
      </c>
      <c r="H67" s="6">
        <v>14000000</v>
      </c>
    </row>
    <row r="68" spans="5:8" x14ac:dyDescent="0.25">
      <c r="E68" s="3" t="s">
        <v>70</v>
      </c>
      <c r="F68" s="7">
        <v>8695000</v>
      </c>
      <c r="G68" s="8">
        <v>9095000</v>
      </c>
      <c r="H68" s="9">
        <v>9595000</v>
      </c>
    </row>
    <row r="69" spans="5:8" x14ac:dyDescent="0.25">
      <c r="E69" s="3" t="s">
        <v>71</v>
      </c>
      <c r="F69" s="7"/>
      <c r="G69" s="8"/>
      <c r="H69" s="9"/>
    </row>
    <row r="70" spans="5:8" x14ac:dyDescent="0.25">
      <c r="E70" s="3"/>
      <c r="F70" s="10"/>
      <c r="G70" s="11"/>
      <c r="H70" s="12"/>
    </row>
    <row r="71" spans="5:8" x14ac:dyDescent="0.25">
      <c r="F71" s="13"/>
      <c r="G71" s="13"/>
      <c r="H71" s="13"/>
    </row>
    <row r="72" spans="5:8" ht="13" hidden="1" x14ac:dyDescent="0.25">
      <c r="E72" s="1"/>
      <c r="F72" s="2">
        <f>SUM(F73:F76)</f>
        <v>0</v>
      </c>
      <c r="G72" s="2">
        <f>SUM(G73:G76)</f>
        <v>0</v>
      </c>
      <c r="H72" s="2">
        <f>SUM(H73:H76)</f>
        <v>0</v>
      </c>
    </row>
    <row r="73" spans="5:8" hidden="1" x14ac:dyDescent="0.25">
      <c r="E73" s="3"/>
      <c r="F73" s="4"/>
      <c r="G73" s="5"/>
      <c r="H73" s="6"/>
    </row>
    <row r="74" spans="5:8" hidden="1" x14ac:dyDescent="0.25">
      <c r="E74" s="3"/>
      <c r="F74" s="7"/>
      <c r="G74" s="8"/>
      <c r="H74" s="9"/>
    </row>
    <row r="75" spans="5:8" hidden="1" x14ac:dyDescent="0.25">
      <c r="E75" s="3"/>
      <c r="F75" s="7"/>
      <c r="G75" s="8"/>
      <c r="H75" s="9"/>
    </row>
    <row r="76" spans="5:8" hidden="1" x14ac:dyDescent="0.25">
      <c r="E76" s="3"/>
      <c r="F76" s="10"/>
      <c r="G76" s="11"/>
      <c r="H76" s="12"/>
    </row>
    <row r="77" spans="5:8" hidden="1" x14ac:dyDescent="0.25">
      <c r="F77" s="13"/>
      <c r="G77" s="13"/>
      <c r="H77" s="13"/>
    </row>
    <row r="78" spans="5:8" ht="13" hidden="1" x14ac:dyDescent="0.25">
      <c r="E78" s="1"/>
      <c r="F78" s="2">
        <f>SUM(F79:F82)</f>
        <v>0</v>
      </c>
      <c r="G78" s="2">
        <f>SUM(G79:G82)</f>
        <v>0</v>
      </c>
      <c r="H78" s="2">
        <f>SUM(H79:H82)</f>
        <v>0</v>
      </c>
    </row>
    <row r="79" spans="5:8" hidden="1" x14ac:dyDescent="0.25">
      <c r="E79" s="3"/>
      <c r="F79" s="4"/>
      <c r="G79" s="5"/>
      <c r="H79" s="6"/>
    </row>
    <row r="80" spans="5:8" hidden="1" x14ac:dyDescent="0.25">
      <c r="E80" s="3"/>
      <c r="F80" s="7"/>
      <c r="G80" s="8"/>
      <c r="H80" s="9"/>
    </row>
    <row r="81" spans="5:8" hidden="1" x14ac:dyDescent="0.25">
      <c r="E81" s="3"/>
      <c r="F81" s="7"/>
      <c r="G81" s="8"/>
      <c r="H81" s="9"/>
    </row>
    <row r="82" spans="5:8" hidden="1" x14ac:dyDescent="0.25">
      <c r="E82" s="3"/>
      <c r="F82" s="10"/>
      <c r="G82" s="11"/>
      <c r="H82" s="12"/>
    </row>
    <row r="83" spans="5:8" hidden="1" x14ac:dyDescent="0.25">
      <c r="F83" s="13"/>
      <c r="G83" s="13"/>
      <c r="H83" s="13"/>
    </row>
    <row r="84" spans="5:8" ht="13" hidden="1" x14ac:dyDescent="0.25">
      <c r="E84" s="1"/>
      <c r="F84" s="2">
        <f>SUM(F85:F88)</f>
        <v>0</v>
      </c>
      <c r="G84" s="2">
        <f>SUM(G85:G88)</f>
        <v>0</v>
      </c>
      <c r="H84" s="2">
        <f>SUM(H85:H88)</f>
        <v>0</v>
      </c>
    </row>
    <row r="85" spans="5:8" hidden="1" x14ac:dyDescent="0.25">
      <c r="E85" s="3"/>
      <c r="F85" s="4"/>
      <c r="G85" s="5"/>
      <c r="H85" s="6"/>
    </row>
    <row r="86" spans="5:8" hidden="1" x14ac:dyDescent="0.25">
      <c r="E86" s="3"/>
      <c r="F86" s="7"/>
      <c r="G86" s="8"/>
      <c r="H86" s="9"/>
    </row>
    <row r="87" spans="5:8" hidden="1" x14ac:dyDescent="0.25">
      <c r="E87" s="3"/>
      <c r="F87" s="7"/>
      <c r="G87" s="8"/>
      <c r="H87" s="9"/>
    </row>
    <row r="88" spans="5:8" hidden="1" x14ac:dyDescent="0.25">
      <c r="E88" s="3"/>
      <c r="F88" s="10"/>
      <c r="G88" s="11"/>
      <c r="H88" s="12"/>
    </row>
    <row r="89" spans="5:8" hidden="1" x14ac:dyDescent="0.25">
      <c r="F89" s="13"/>
      <c r="G89" s="13"/>
      <c r="H89" s="13"/>
    </row>
    <row r="90" spans="5:8" ht="13" hidden="1" x14ac:dyDescent="0.25">
      <c r="E90" s="1"/>
      <c r="F90" s="2">
        <f>SUM(F91:F94)</f>
        <v>0</v>
      </c>
      <c r="G90" s="2">
        <f>SUM(G91:G94)</f>
        <v>0</v>
      </c>
      <c r="H90" s="2">
        <f>SUM(H91:H94)</f>
        <v>0</v>
      </c>
    </row>
    <row r="91" spans="5:8" hidden="1" x14ac:dyDescent="0.25">
      <c r="E91" s="3"/>
      <c r="F91" s="4"/>
      <c r="G91" s="5"/>
      <c r="H91" s="6"/>
    </row>
    <row r="92" spans="5:8" hidden="1" x14ac:dyDescent="0.25">
      <c r="E92" s="3"/>
      <c r="F92" s="7"/>
      <c r="G92" s="8"/>
      <c r="H92" s="9"/>
    </row>
    <row r="93" spans="5:8" hidden="1" x14ac:dyDescent="0.25">
      <c r="E93" s="3"/>
      <c r="F93" s="7"/>
      <c r="G93" s="8"/>
      <c r="H93" s="9"/>
    </row>
    <row r="94" spans="5:8" hidden="1" x14ac:dyDescent="0.25">
      <c r="E94" s="3"/>
      <c r="F94" s="10"/>
      <c r="G94" s="11"/>
      <c r="H94" s="12"/>
    </row>
    <row r="95" spans="5:8" hidden="1" x14ac:dyDescent="0.25">
      <c r="F95" s="13"/>
      <c r="G95" s="13"/>
      <c r="H95" s="13"/>
    </row>
    <row r="96" spans="5:8" ht="13" hidden="1" x14ac:dyDescent="0.25">
      <c r="E96" s="1"/>
      <c r="F96" s="2">
        <f>SUM(F97:F100)</f>
        <v>0</v>
      </c>
      <c r="G96" s="2">
        <f>SUM(G97:G100)</f>
        <v>0</v>
      </c>
      <c r="H96" s="2">
        <f>SUM(H97:H100)</f>
        <v>0</v>
      </c>
    </row>
    <row r="97" spans="5:8" hidden="1" x14ac:dyDescent="0.25">
      <c r="E97" s="3"/>
      <c r="F97" s="4"/>
      <c r="G97" s="5"/>
      <c r="H97" s="6"/>
    </row>
    <row r="98" spans="5:8" hidden="1" x14ac:dyDescent="0.25">
      <c r="E98" s="3"/>
      <c r="F98" s="7"/>
      <c r="G98" s="8"/>
      <c r="H98" s="9"/>
    </row>
    <row r="99" spans="5:8" hidden="1" x14ac:dyDescent="0.25">
      <c r="E99" s="3"/>
      <c r="F99" s="7"/>
      <c r="G99" s="8"/>
      <c r="H99" s="9"/>
    </row>
    <row r="100" spans="5:8" hidden="1" x14ac:dyDescent="0.25">
      <c r="E100" s="3"/>
      <c r="F100" s="10"/>
      <c r="G100" s="11"/>
      <c r="H100" s="12"/>
    </row>
    <row r="101" spans="5:8" hidden="1" x14ac:dyDescent="0.25">
      <c r="F101" s="13"/>
      <c r="G101" s="13"/>
      <c r="H101" s="13"/>
    </row>
    <row r="102" spans="5:8" ht="13" hidden="1" x14ac:dyDescent="0.25">
      <c r="E102" s="1"/>
      <c r="F102" s="2">
        <f>SUM(F103:F106)</f>
        <v>0</v>
      </c>
      <c r="G102" s="2">
        <f>SUM(G103:G106)</f>
        <v>0</v>
      </c>
      <c r="H102" s="2">
        <f>SUM(H103:H106)</f>
        <v>0</v>
      </c>
    </row>
    <row r="103" spans="5:8" hidden="1" x14ac:dyDescent="0.25">
      <c r="E103" s="3"/>
      <c r="F103" s="4"/>
      <c r="G103" s="5"/>
      <c r="H103" s="6"/>
    </row>
    <row r="104" spans="5:8" hidden="1" x14ac:dyDescent="0.25">
      <c r="E104" s="3"/>
      <c r="F104" s="7"/>
      <c r="G104" s="8"/>
      <c r="H104" s="9"/>
    </row>
    <row r="105" spans="5:8" hidden="1" x14ac:dyDescent="0.25">
      <c r="E105" s="3"/>
      <c r="F105" s="7"/>
      <c r="G105" s="8"/>
      <c r="H105" s="9"/>
    </row>
    <row r="106" spans="5:8" hidden="1" x14ac:dyDescent="0.25">
      <c r="E106" s="3"/>
      <c r="F106" s="10"/>
      <c r="G106" s="11"/>
      <c r="H106" s="12"/>
    </row>
    <row r="107" spans="5:8" hidden="1" x14ac:dyDescent="0.25">
      <c r="F107" s="13"/>
      <c r="G107" s="13"/>
      <c r="H107" s="13"/>
    </row>
    <row r="108" spans="5:8" ht="13" hidden="1" x14ac:dyDescent="0.25">
      <c r="E108" s="1"/>
      <c r="F108" s="2">
        <f>SUM(F109:F112)</f>
        <v>0</v>
      </c>
      <c r="G108" s="2">
        <f>SUM(G109:G112)</f>
        <v>0</v>
      </c>
      <c r="H108" s="2">
        <f>SUM(H109:H112)</f>
        <v>0</v>
      </c>
    </row>
    <row r="109" spans="5:8" hidden="1" x14ac:dyDescent="0.25">
      <c r="E109" s="3"/>
      <c r="F109" s="4"/>
      <c r="G109" s="5"/>
      <c r="H109" s="6"/>
    </row>
    <row r="110" spans="5:8" hidden="1" x14ac:dyDescent="0.25">
      <c r="E110" s="3"/>
      <c r="F110" s="7"/>
      <c r="G110" s="8"/>
      <c r="H110" s="9"/>
    </row>
    <row r="111" spans="5:8" hidden="1" x14ac:dyDescent="0.25">
      <c r="E111" s="3"/>
      <c r="F111" s="7"/>
      <c r="G111" s="8"/>
      <c r="H111" s="9"/>
    </row>
    <row r="112" spans="5:8" hidden="1" x14ac:dyDescent="0.25">
      <c r="E112" s="3"/>
      <c r="F112" s="10"/>
      <c r="G112" s="11"/>
      <c r="H112" s="12"/>
    </row>
    <row r="113" spans="5:8" hidden="1" x14ac:dyDescent="0.25">
      <c r="F113" s="13"/>
      <c r="G113" s="13"/>
      <c r="H113" s="13"/>
    </row>
    <row r="114" spans="5:8" ht="13" hidden="1" x14ac:dyDescent="0.25">
      <c r="E114" s="1"/>
      <c r="F114" s="2">
        <f>SUM(F115:F118)</f>
        <v>0</v>
      </c>
      <c r="G114" s="2">
        <f>SUM(G115:G118)</f>
        <v>0</v>
      </c>
      <c r="H114" s="2">
        <f>SUM(H115:H118)</f>
        <v>0</v>
      </c>
    </row>
    <row r="115" spans="5:8" hidden="1" x14ac:dyDescent="0.25">
      <c r="E115" s="3"/>
      <c r="F115" s="4"/>
      <c r="G115" s="5"/>
      <c r="H115" s="6"/>
    </row>
    <row r="116" spans="5:8" hidden="1" x14ac:dyDescent="0.25">
      <c r="E116" s="3"/>
      <c r="F116" s="7"/>
      <c r="G116" s="8"/>
      <c r="H116" s="9"/>
    </row>
    <row r="117" spans="5:8" hidden="1" x14ac:dyDescent="0.25">
      <c r="E117" s="3"/>
      <c r="F117" s="7"/>
      <c r="G117" s="8"/>
      <c r="H117" s="9"/>
    </row>
    <row r="118" spans="5:8" hidden="1" x14ac:dyDescent="0.25">
      <c r="E118" s="3"/>
      <c r="F118" s="10"/>
      <c r="G118" s="11"/>
      <c r="H118" s="12"/>
    </row>
    <row r="119" spans="5:8" ht="13" x14ac:dyDescent="0.25">
      <c r="E119" s="14" t="s">
        <v>57</v>
      </c>
      <c r="F119" s="15">
        <f>SUM(F46)</f>
        <v>22695000</v>
      </c>
      <c r="G119" s="15">
        <f>SUM(G46)</f>
        <v>22095000</v>
      </c>
      <c r="H119" s="15">
        <f>SUM(H46)</f>
        <v>23595000</v>
      </c>
    </row>
    <row r="120" spans="5:8" x14ac:dyDescent="0.25">
      <c r="F120" s="16"/>
      <c r="G120" s="16"/>
      <c r="H120" s="16"/>
    </row>
    <row r="121" spans="5:8" x14ac:dyDescent="0.25">
      <c r="F121" s="16"/>
      <c r="G121" s="16"/>
      <c r="H121" s="16"/>
    </row>
    <row r="122" spans="5:8" x14ac:dyDescent="0.25">
      <c r="F122" s="16"/>
      <c r="G122" s="16"/>
      <c r="H122" s="16"/>
    </row>
    <row r="123" spans="5:8" x14ac:dyDescent="0.25">
      <c r="F123" s="16"/>
      <c r="G123" s="16"/>
      <c r="H123" s="16"/>
    </row>
    <row r="124" spans="5:8" x14ac:dyDescent="0.25">
      <c r="F124" s="16"/>
      <c r="G124" s="16"/>
      <c r="H124" s="16"/>
    </row>
    <row r="125" spans="5:8" x14ac:dyDescent="0.25">
      <c r="F125" s="16"/>
      <c r="G125" s="16"/>
      <c r="H125" s="16"/>
    </row>
    <row r="126" spans="5:8" x14ac:dyDescent="0.25">
      <c r="F126" s="16"/>
      <c r="G126" s="16"/>
      <c r="H126" s="16"/>
    </row>
    <row r="127" spans="5:8" x14ac:dyDescent="0.25">
      <c r="F127" s="16"/>
      <c r="G127" s="16"/>
      <c r="H127" s="16"/>
    </row>
    <row r="128" spans="5:8" x14ac:dyDescent="0.25">
      <c r="F128" s="16"/>
      <c r="G128" s="16"/>
      <c r="H128" s="16"/>
    </row>
    <row r="129" spans="6:8" x14ac:dyDescent="0.25">
      <c r="F129" s="16"/>
      <c r="G129" s="16"/>
      <c r="H129" s="16"/>
    </row>
    <row r="130" spans="6:8" x14ac:dyDescent="0.25">
      <c r="F130" s="16"/>
      <c r="G130" s="16"/>
      <c r="H130" s="16"/>
    </row>
    <row r="131" spans="6:8" x14ac:dyDescent="0.25">
      <c r="F131" s="16"/>
      <c r="G131" s="16"/>
      <c r="H131" s="16"/>
    </row>
    <row r="132" spans="6:8" x14ac:dyDescent="0.25">
      <c r="F132" s="16"/>
      <c r="G132" s="16"/>
      <c r="H132" s="16"/>
    </row>
    <row r="133" spans="6:8" x14ac:dyDescent="0.25">
      <c r="F133" s="16"/>
      <c r="G133" s="16"/>
      <c r="H133" s="16"/>
    </row>
    <row r="134" spans="6:8" x14ac:dyDescent="0.25">
      <c r="F134" s="16"/>
      <c r="G134" s="16"/>
      <c r="H134" s="16"/>
    </row>
    <row r="135" spans="6:8" x14ac:dyDescent="0.25">
      <c r="F135" s="16"/>
      <c r="G135" s="16"/>
      <c r="H135" s="16"/>
    </row>
    <row r="136" spans="6:8" x14ac:dyDescent="0.25">
      <c r="F136" s="16"/>
      <c r="G136" s="16"/>
      <c r="H136" s="16"/>
    </row>
    <row r="137" spans="6:8" x14ac:dyDescent="0.25">
      <c r="F137" s="16"/>
      <c r="G137" s="16"/>
      <c r="H137" s="16"/>
    </row>
    <row r="138" spans="6:8" x14ac:dyDescent="0.25">
      <c r="F138" s="16"/>
      <c r="G138" s="16"/>
      <c r="H138" s="16"/>
    </row>
    <row r="139" spans="6:8" x14ac:dyDescent="0.25">
      <c r="F139" s="16"/>
      <c r="G139" s="16"/>
      <c r="H139" s="16"/>
    </row>
    <row r="140" spans="6:8" x14ac:dyDescent="0.25">
      <c r="F140" s="16"/>
      <c r="G140" s="16"/>
      <c r="H140" s="16"/>
    </row>
    <row r="141" spans="6:8" x14ac:dyDescent="0.25">
      <c r="F141" s="16"/>
      <c r="G141" s="16"/>
      <c r="H141" s="16"/>
    </row>
    <row r="142" spans="6:8" x14ac:dyDescent="0.25">
      <c r="F142" s="16"/>
      <c r="G142" s="16"/>
      <c r="H142" s="16"/>
    </row>
    <row r="143" spans="6:8" x14ac:dyDescent="0.25">
      <c r="F143" s="16"/>
      <c r="G143" s="16"/>
      <c r="H143" s="16"/>
    </row>
    <row r="144" spans="6:8" x14ac:dyDescent="0.25">
      <c r="F144" s="16"/>
      <c r="G144" s="16"/>
      <c r="H144" s="16"/>
    </row>
    <row r="145" spans="6:8" x14ac:dyDescent="0.25">
      <c r="F145" s="16"/>
      <c r="G145" s="16"/>
      <c r="H145" s="16"/>
    </row>
    <row r="146" spans="6:8" x14ac:dyDescent="0.25">
      <c r="F146" s="16"/>
      <c r="G146" s="16"/>
      <c r="H146" s="16"/>
    </row>
    <row r="147" spans="6:8" x14ac:dyDescent="0.25">
      <c r="F147" s="16"/>
      <c r="G147" s="16"/>
      <c r="H147" s="16"/>
    </row>
    <row r="148" spans="6:8" x14ac:dyDescent="0.25">
      <c r="F148" s="16"/>
      <c r="G148" s="16"/>
      <c r="H148" s="16"/>
    </row>
    <row r="149" spans="6:8" x14ac:dyDescent="0.25">
      <c r="F149" s="16"/>
      <c r="G149" s="16"/>
      <c r="H149" s="16"/>
    </row>
    <row r="150" spans="6:8" x14ac:dyDescent="0.25">
      <c r="F150" s="16"/>
      <c r="G150" s="16"/>
      <c r="H150" s="16"/>
    </row>
    <row r="151" spans="6:8" x14ac:dyDescent="0.25">
      <c r="F151" s="16"/>
      <c r="G151" s="16"/>
      <c r="H151" s="16"/>
    </row>
    <row r="152" spans="6:8" x14ac:dyDescent="0.25">
      <c r="F152" s="16"/>
      <c r="G152" s="16"/>
      <c r="H152" s="16"/>
    </row>
    <row r="153" spans="6:8" x14ac:dyDescent="0.25">
      <c r="F153" s="16"/>
      <c r="G153" s="16"/>
      <c r="H153" s="16"/>
    </row>
    <row r="154" spans="6:8" x14ac:dyDescent="0.25">
      <c r="F154" s="16"/>
      <c r="G154" s="16"/>
      <c r="H154" s="16"/>
    </row>
    <row r="155" spans="6:8" x14ac:dyDescent="0.25">
      <c r="F155" s="16"/>
      <c r="G155" s="16"/>
      <c r="H155" s="16"/>
    </row>
    <row r="156" spans="6:8" x14ac:dyDescent="0.25">
      <c r="F156" s="16"/>
      <c r="G156" s="16"/>
      <c r="H156" s="16"/>
    </row>
    <row r="157" spans="6:8" x14ac:dyDescent="0.25">
      <c r="F157" s="16"/>
      <c r="G157" s="16"/>
      <c r="H157" s="16"/>
    </row>
    <row r="158" spans="6:8" x14ac:dyDescent="0.25">
      <c r="F158" s="16"/>
      <c r="G158" s="16"/>
      <c r="H158" s="16"/>
    </row>
    <row r="159" spans="6:8" x14ac:dyDescent="0.25">
      <c r="F159" s="16"/>
      <c r="G159" s="16"/>
      <c r="H159" s="16"/>
    </row>
    <row r="160" spans="6:8" x14ac:dyDescent="0.25">
      <c r="F160" s="16"/>
      <c r="G160" s="16"/>
      <c r="H160" s="16"/>
    </row>
    <row r="161" spans="6:8" x14ac:dyDescent="0.25">
      <c r="F161" s="16"/>
      <c r="G161" s="16"/>
      <c r="H161" s="16"/>
    </row>
    <row r="162" spans="6:8" x14ac:dyDescent="0.25">
      <c r="F162" s="16"/>
      <c r="G162" s="16"/>
      <c r="H162" s="16"/>
    </row>
    <row r="163" spans="6:8" x14ac:dyDescent="0.25">
      <c r="F163" s="16"/>
      <c r="G163" s="16"/>
      <c r="H163" s="16"/>
    </row>
    <row r="164" spans="6:8" x14ac:dyDescent="0.25">
      <c r="F164" s="16"/>
      <c r="G164" s="16"/>
      <c r="H164" s="16"/>
    </row>
    <row r="165" spans="6:8" x14ac:dyDescent="0.25">
      <c r="F165" s="16"/>
      <c r="G165" s="16"/>
      <c r="H165" s="16"/>
    </row>
    <row r="166" spans="6:8" x14ac:dyDescent="0.25">
      <c r="F166" s="16"/>
      <c r="G166" s="16"/>
      <c r="H166" s="16"/>
    </row>
    <row r="167" spans="6:8" x14ac:dyDescent="0.25">
      <c r="F167" s="16"/>
      <c r="G167" s="16"/>
      <c r="H167" s="16"/>
    </row>
    <row r="168" spans="6:8" x14ac:dyDescent="0.25">
      <c r="F168" s="16"/>
      <c r="G168" s="16"/>
      <c r="H168" s="16"/>
    </row>
    <row r="169" spans="6:8" x14ac:dyDescent="0.25">
      <c r="F169" s="16"/>
      <c r="G169" s="16"/>
      <c r="H169" s="16"/>
    </row>
    <row r="170" spans="6:8" x14ac:dyDescent="0.25">
      <c r="F170" s="16"/>
      <c r="G170" s="16"/>
      <c r="H170" s="16"/>
    </row>
    <row r="171" spans="6:8" x14ac:dyDescent="0.25">
      <c r="F171" s="16"/>
      <c r="G171" s="16"/>
      <c r="H171" s="16"/>
    </row>
    <row r="172" spans="6:8" x14ac:dyDescent="0.25">
      <c r="F172" s="16"/>
      <c r="G172" s="16"/>
      <c r="H172" s="16"/>
    </row>
    <row r="173" spans="6:8" x14ac:dyDescent="0.25">
      <c r="F173" s="16"/>
      <c r="G173" s="16"/>
      <c r="H173" s="16"/>
    </row>
    <row r="174" spans="6:8" x14ac:dyDescent="0.25">
      <c r="F174" s="16"/>
      <c r="G174" s="16"/>
      <c r="H174" s="16"/>
    </row>
    <row r="175" spans="6:8" x14ac:dyDescent="0.25">
      <c r="F175" s="16"/>
      <c r="G175" s="16"/>
      <c r="H175" s="16"/>
    </row>
    <row r="176" spans="6:8" x14ac:dyDescent="0.25">
      <c r="F176" s="16"/>
      <c r="G176" s="16"/>
      <c r="H176" s="16"/>
    </row>
    <row r="177" spans="6:8" x14ac:dyDescent="0.25">
      <c r="F177" s="16"/>
      <c r="G177" s="16"/>
      <c r="H177" s="16"/>
    </row>
    <row r="178" spans="6:8" x14ac:dyDescent="0.25">
      <c r="F178" s="16"/>
      <c r="G178" s="16"/>
      <c r="H178" s="16"/>
    </row>
    <row r="179" spans="6:8" x14ac:dyDescent="0.25">
      <c r="F179" s="16"/>
      <c r="G179" s="16"/>
      <c r="H179" s="16"/>
    </row>
    <row r="180" spans="6:8" x14ac:dyDescent="0.25">
      <c r="F180" s="16"/>
      <c r="G180" s="16"/>
      <c r="H180" s="16"/>
    </row>
    <row r="181" spans="6:8" x14ac:dyDescent="0.25">
      <c r="F181" s="16"/>
      <c r="G181" s="16"/>
      <c r="H181" s="16"/>
    </row>
    <row r="182" spans="6:8" x14ac:dyDescent="0.25">
      <c r="F182" s="16"/>
      <c r="G182" s="16"/>
      <c r="H182" s="16"/>
    </row>
    <row r="183" spans="6:8" x14ac:dyDescent="0.25">
      <c r="F183" s="16"/>
      <c r="G183" s="16"/>
      <c r="H183" s="16"/>
    </row>
    <row r="184" spans="6:8" x14ac:dyDescent="0.25">
      <c r="F184" s="16"/>
      <c r="G184" s="16"/>
      <c r="H184" s="16"/>
    </row>
    <row r="185" spans="6:8" x14ac:dyDescent="0.25">
      <c r="F185" s="16"/>
      <c r="G185" s="16"/>
      <c r="H185" s="16"/>
    </row>
    <row r="186" spans="6:8" x14ac:dyDescent="0.25">
      <c r="F186" s="16"/>
      <c r="G186" s="16"/>
      <c r="H186" s="16"/>
    </row>
    <row r="187" spans="6:8" x14ac:dyDescent="0.25">
      <c r="F187" s="16"/>
      <c r="G187" s="16"/>
      <c r="H187" s="16"/>
    </row>
    <row r="188" spans="6:8" x14ac:dyDescent="0.25">
      <c r="F188" s="16"/>
      <c r="G188" s="16"/>
      <c r="H188" s="16"/>
    </row>
    <row r="189" spans="6:8" x14ac:dyDescent="0.25">
      <c r="F189" s="16"/>
      <c r="G189" s="16"/>
      <c r="H189" s="16"/>
    </row>
    <row r="190" spans="6:8" x14ac:dyDescent="0.25">
      <c r="F190" s="16"/>
      <c r="G190" s="16"/>
      <c r="H190" s="16"/>
    </row>
    <row r="191" spans="6:8" x14ac:dyDescent="0.25">
      <c r="F191" s="16"/>
      <c r="G191" s="16"/>
      <c r="H191" s="16"/>
    </row>
    <row r="192" spans="6:8" x14ac:dyDescent="0.25">
      <c r="F192" s="16"/>
      <c r="G192" s="16"/>
      <c r="H192" s="16"/>
    </row>
    <row r="193" spans="6:8" x14ac:dyDescent="0.25">
      <c r="F193" s="16"/>
      <c r="G193" s="16"/>
      <c r="H193" s="16"/>
    </row>
    <row r="194" spans="6:8" x14ac:dyDescent="0.25">
      <c r="F194" s="16"/>
      <c r="G194" s="16"/>
      <c r="H194" s="16"/>
    </row>
    <row r="195" spans="6:8" x14ac:dyDescent="0.25">
      <c r="F195" s="16"/>
      <c r="G195" s="16"/>
      <c r="H195" s="16"/>
    </row>
    <row r="196" spans="6:8" x14ac:dyDescent="0.25">
      <c r="F196" s="16"/>
      <c r="G196" s="16"/>
      <c r="H196" s="16"/>
    </row>
    <row r="197" spans="6:8" x14ac:dyDescent="0.25">
      <c r="F197" s="16"/>
      <c r="G197" s="16"/>
      <c r="H197" s="16"/>
    </row>
    <row r="198" spans="6:8" x14ac:dyDescent="0.25">
      <c r="F198" s="16"/>
      <c r="G198" s="16"/>
      <c r="H198" s="16"/>
    </row>
    <row r="199" spans="6:8" x14ac:dyDescent="0.25">
      <c r="F199" s="16"/>
      <c r="G199" s="16"/>
      <c r="H199" s="16"/>
    </row>
    <row r="200" spans="6:8" x14ac:dyDescent="0.25">
      <c r="F200" s="16"/>
      <c r="G200" s="16"/>
      <c r="H200" s="16"/>
    </row>
    <row r="201" spans="6:8" x14ac:dyDescent="0.25">
      <c r="F201" s="16"/>
      <c r="G201" s="16"/>
      <c r="H201" s="16"/>
    </row>
    <row r="202" spans="6:8" x14ac:dyDescent="0.25">
      <c r="F202" s="16"/>
      <c r="G202" s="16"/>
      <c r="H202" s="16"/>
    </row>
    <row r="203" spans="6:8" x14ac:dyDescent="0.25">
      <c r="F203" s="16"/>
      <c r="G203" s="16"/>
      <c r="H203" s="16"/>
    </row>
    <row r="204" spans="6:8" x14ac:dyDescent="0.25">
      <c r="F204" s="16"/>
      <c r="G204" s="16"/>
      <c r="H204" s="16"/>
    </row>
    <row r="205" spans="6:8" x14ac:dyDescent="0.25">
      <c r="F205" s="16"/>
      <c r="G205" s="16"/>
      <c r="H205" s="16"/>
    </row>
    <row r="206" spans="6:8" x14ac:dyDescent="0.25">
      <c r="F206" s="16"/>
      <c r="G206" s="16"/>
      <c r="H206" s="16"/>
    </row>
    <row r="207" spans="6:8" x14ac:dyDescent="0.25">
      <c r="F207" s="16"/>
      <c r="G207" s="16"/>
      <c r="H207" s="16"/>
    </row>
    <row r="208" spans="6:8" x14ac:dyDescent="0.25">
      <c r="F208" s="16"/>
      <c r="G208" s="16"/>
      <c r="H208" s="16"/>
    </row>
    <row r="209" spans="6:8" x14ac:dyDescent="0.25">
      <c r="F209" s="16"/>
      <c r="G209" s="16"/>
      <c r="H209" s="16"/>
    </row>
    <row r="210" spans="6:8" x14ac:dyDescent="0.25">
      <c r="F210" s="16"/>
      <c r="G210" s="16"/>
      <c r="H210" s="16"/>
    </row>
    <row r="211" spans="6:8" x14ac:dyDescent="0.25">
      <c r="F211" s="16"/>
      <c r="G211" s="16"/>
      <c r="H211" s="16"/>
    </row>
    <row r="212" spans="6:8" x14ac:dyDescent="0.25">
      <c r="F212" s="16"/>
      <c r="G212" s="16"/>
      <c r="H212" s="16"/>
    </row>
    <row r="213" spans="6:8" x14ac:dyDescent="0.25">
      <c r="F213" s="16"/>
      <c r="G213" s="16"/>
      <c r="H213" s="16"/>
    </row>
    <row r="214" spans="6:8" x14ac:dyDescent="0.25">
      <c r="F214" s="16"/>
      <c r="G214" s="16"/>
      <c r="H214" s="16"/>
    </row>
    <row r="215" spans="6:8" x14ac:dyDescent="0.25">
      <c r="F215" s="16"/>
      <c r="G215" s="16"/>
      <c r="H215" s="16"/>
    </row>
    <row r="216" spans="6:8" x14ac:dyDescent="0.25">
      <c r="F216" s="16"/>
      <c r="G216" s="16"/>
      <c r="H216" s="16"/>
    </row>
    <row r="217" spans="6:8" x14ac:dyDescent="0.25">
      <c r="F217" s="16"/>
      <c r="G217" s="16"/>
      <c r="H217" s="16"/>
    </row>
    <row r="218" spans="6:8" x14ac:dyDescent="0.25">
      <c r="F218" s="16"/>
      <c r="G218" s="16"/>
      <c r="H218" s="16"/>
    </row>
    <row r="219" spans="6:8" x14ac:dyDescent="0.25">
      <c r="F219" s="16"/>
      <c r="G219" s="16"/>
      <c r="H219" s="16"/>
    </row>
    <row r="220" spans="6:8" x14ac:dyDescent="0.25">
      <c r="F220" s="16"/>
      <c r="G220" s="16"/>
      <c r="H220" s="16"/>
    </row>
    <row r="221" spans="6:8" x14ac:dyDescent="0.25">
      <c r="F221" s="16"/>
      <c r="G221" s="16"/>
      <c r="H221" s="16"/>
    </row>
    <row r="222" spans="6:8" x14ac:dyDescent="0.25">
      <c r="F222" s="16"/>
      <c r="G222" s="16"/>
      <c r="H222" s="16"/>
    </row>
    <row r="223" spans="6:8" x14ac:dyDescent="0.25">
      <c r="F223" s="16"/>
      <c r="G223" s="16"/>
      <c r="H223" s="16"/>
    </row>
    <row r="224" spans="6:8" x14ac:dyDescent="0.25">
      <c r="F224" s="16"/>
      <c r="G224" s="16"/>
      <c r="H224" s="16"/>
    </row>
    <row r="225" spans="6:8" x14ac:dyDescent="0.25">
      <c r="F225" s="16"/>
      <c r="G225" s="16"/>
      <c r="H225" s="16"/>
    </row>
    <row r="226" spans="6:8" x14ac:dyDescent="0.25">
      <c r="F226" s="16"/>
      <c r="G226" s="16"/>
      <c r="H226" s="16"/>
    </row>
    <row r="227" spans="6:8" x14ac:dyDescent="0.25">
      <c r="F227" s="16"/>
      <c r="G227" s="16"/>
      <c r="H227" s="16"/>
    </row>
    <row r="228" spans="6:8" x14ac:dyDescent="0.25">
      <c r="F228" s="16"/>
      <c r="G228" s="16"/>
      <c r="H228" s="16"/>
    </row>
    <row r="229" spans="6:8" x14ac:dyDescent="0.25">
      <c r="F229" s="16"/>
      <c r="G229" s="16"/>
      <c r="H229" s="16"/>
    </row>
    <row r="230" spans="6:8" x14ac:dyDescent="0.25">
      <c r="F230" s="16"/>
      <c r="G230" s="16"/>
      <c r="H230" s="16"/>
    </row>
    <row r="231" spans="6:8" x14ac:dyDescent="0.25">
      <c r="F231" s="16"/>
      <c r="G231" s="16"/>
      <c r="H231" s="16"/>
    </row>
    <row r="232" spans="6:8" x14ac:dyDescent="0.25">
      <c r="F232" s="16"/>
      <c r="G232" s="16"/>
      <c r="H232" s="16"/>
    </row>
    <row r="233" spans="6:8" x14ac:dyDescent="0.25">
      <c r="F233" s="16"/>
      <c r="G233" s="16"/>
      <c r="H233" s="16"/>
    </row>
    <row r="234" spans="6:8" x14ac:dyDescent="0.25">
      <c r="F234" s="16"/>
      <c r="G234" s="16"/>
      <c r="H234" s="16"/>
    </row>
    <row r="235" spans="6:8" x14ac:dyDescent="0.25">
      <c r="F235" s="16"/>
      <c r="G235" s="16"/>
      <c r="H235" s="16"/>
    </row>
    <row r="236" spans="6:8" x14ac:dyDescent="0.25">
      <c r="F236" s="16"/>
      <c r="G236" s="16"/>
      <c r="H236" s="16"/>
    </row>
    <row r="237" spans="6:8" x14ac:dyDescent="0.25">
      <c r="F237" s="16"/>
      <c r="G237" s="16"/>
      <c r="H237" s="16"/>
    </row>
    <row r="238" spans="6:8" x14ac:dyDescent="0.25">
      <c r="F238" s="16"/>
      <c r="G238" s="16"/>
      <c r="H238" s="16"/>
    </row>
    <row r="239" spans="6:8" x14ac:dyDescent="0.25">
      <c r="F239" s="16"/>
      <c r="G239" s="16"/>
      <c r="H239" s="16"/>
    </row>
    <row r="240" spans="6:8" x14ac:dyDescent="0.25">
      <c r="F240" s="16"/>
      <c r="G240" s="16"/>
      <c r="H240" s="16"/>
    </row>
    <row r="241" spans="6:8" x14ac:dyDescent="0.25">
      <c r="F241" s="16"/>
      <c r="G241" s="16"/>
      <c r="H241" s="16"/>
    </row>
    <row r="242" spans="6:8" x14ac:dyDescent="0.25">
      <c r="F242" s="16"/>
      <c r="G242" s="16"/>
      <c r="H242" s="16"/>
    </row>
    <row r="243" spans="6:8" x14ac:dyDescent="0.25">
      <c r="F243" s="16"/>
      <c r="G243" s="16"/>
      <c r="H243" s="16"/>
    </row>
    <row r="244" spans="6:8" x14ac:dyDescent="0.25">
      <c r="F244" s="16"/>
      <c r="G244" s="16"/>
      <c r="H244" s="16"/>
    </row>
    <row r="245" spans="6:8" x14ac:dyDescent="0.25">
      <c r="F245" s="16"/>
      <c r="G245" s="16"/>
      <c r="H245" s="16"/>
    </row>
    <row r="246" spans="6:8" x14ac:dyDescent="0.25">
      <c r="F246" s="16"/>
      <c r="G246" s="16"/>
      <c r="H246" s="16"/>
    </row>
    <row r="247" spans="6:8" x14ac:dyDescent="0.25">
      <c r="F247" s="16"/>
      <c r="G247" s="16"/>
      <c r="H247" s="16"/>
    </row>
    <row r="248" spans="6:8" x14ac:dyDescent="0.25">
      <c r="F248" s="16"/>
      <c r="G248" s="16"/>
      <c r="H248" s="16"/>
    </row>
    <row r="249" spans="6:8" x14ac:dyDescent="0.25">
      <c r="F249" s="16"/>
      <c r="G249" s="16"/>
      <c r="H249" s="16"/>
    </row>
    <row r="250" spans="6:8" x14ac:dyDescent="0.25">
      <c r="F250" s="16"/>
      <c r="G250" s="16"/>
      <c r="H250" s="16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E1:H250"/>
  <sheetViews>
    <sheetView showGridLines="0" topLeftCell="A42" workbookViewId="0">
      <selection activeCell="J58" sqref="J58"/>
    </sheetView>
  </sheetViews>
  <sheetFormatPr defaultRowHeight="12.5" x14ac:dyDescent="0.25"/>
  <cols>
    <col min="1" max="4" width="1.6328125" customWidth="1"/>
    <col min="5" max="5" width="71" bestFit="1" customWidth="1"/>
    <col min="6" max="8" width="14.08984375" bestFit="1" customWidth="1"/>
  </cols>
  <sheetData>
    <row r="1" spans="5:8" ht="14.4" customHeight="1" x14ac:dyDescent="0.35">
      <c r="E1" s="66" t="s">
        <v>0</v>
      </c>
      <c r="F1" s="66"/>
      <c r="G1" s="66"/>
      <c r="H1" s="66"/>
    </row>
    <row r="2" spans="5:8" x14ac:dyDescent="0.25">
      <c r="E2" s="67" t="s">
        <v>1</v>
      </c>
      <c r="F2" s="67"/>
      <c r="G2" s="67"/>
      <c r="H2" s="67"/>
    </row>
    <row r="3" spans="5:8" ht="26" x14ac:dyDescent="0.3">
      <c r="E3" s="17" t="s">
        <v>47</v>
      </c>
      <c r="F3" s="18" t="s">
        <v>3</v>
      </c>
      <c r="G3" s="18" t="s">
        <v>4</v>
      </c>
      <c r="H3" s="18" t="s">
        <v>5</v>
      </c>
    </row>
    <row r="4" spans="5:8" ht="14" x14ac:dyDescent="0.3">
      <c r="E4" s="19" t="s">
        <v>6</v>
      </c>
      <c r="F4" s="20" t="s">
        <v>7</v>
      </c>
      <c r="G4" s="20" t="s">
        <v>7</v>
      </c>
      <c r="H4" s="20" t="s">
        <v>7</v>
      </c>
    </row>
    <row r="5" spans="5:8" ht="13" x14ac:dyDescent="0.3">
      <c r="E5" s="21" t="s">
        <v>8</v>
      </c>
      <c r="F5" s="2">
        <v>184733000</v>
      </c>
      <c r="G5" s="2">
        <v>196031000</v>
      </c>
      <c r="H5" s="2">
        <v>204856000</v>
      </c>
    </row>
    <row r="6" spans="5:8" ht="13" x14ac:dyDescent="0.3">
      <c r="E6" s="21" t="s">
        <v>9</v>
      </c>
      <c r="F6" s="2"/>
      <c r="G6" s="2"/>
      <c r="H6" s="2"/>
    </row>
    <row r="7" spans="5:8" ht="14" x14ac:dyDescent="0.3">
      <c r="E7" s="19" t="s">
        <v>10</v>
      </c>
      <c r="F7" s="22">
        <f>SUM(F8:F20)</f>
        <v>96145000</v>
      </c>
      <c r="G7" s="22">
        <f>SUM(G8:G20)</f>
        <v>116191000</v>
      </c>
      <c r="H7" s="22">
        <f>SUM(H8:H20)</f>
        <v>130649000</v>
      </c>
    </row>
    <row r="8" spans="5:8" ht="13" x14ac:dyDescent="0.3">
      <c r="E8" s="23" t="s">
        <v>11</v>
      </c>
      <c r="F8" s="8">
        <v>38050000</v>
      </c>
      <c r="G8" s="8">
        <v>41108000</v>
      </c>
      <c r="H8" s="8">
        <v>42881000</v>
      </c>
    </row>
    <row r="9" spans="5:8" ht="13" x14ac:dyDescent="0.3">
      <c r="E9" s="23" t="s">
        <v>12</v>
      </c>
      <c r="F9" s="8"/>
      <c r="G9" s="8"/>
      <c r="H9" s="8"/>
    </row>
    <row r="10" spans="5:8" ht="13" x14ac:dyDescent="0.3">
      <c r="E10" s="23" t="s">
        <v>13</v>
      </c>
      <c r="F10" s="24"/>
      <c r="G10" s="24"/>
      <c r="H10" s="24"/>
    </row>
    <row r="11" spans="5:8" ht="13" x14ac:dyDescent="0.3">
      <c r="E11" s="23" t="s">
        <v>14</v>
      </c>
      <c r="F11" s="8">
        <v>35209000</v>
      </c>
      <c r="G11" s="8">
        <v>17000000</v>
      </c>
      <c r="H11" s="8">
        <v>17768000</v>
      </c>
    </row>
    <row r="12" spans="5:8" ht="13" x14ac:dyDescent="0.3">
      <c r="E12" s="23" t="s">
        <v>15</v>
      </c>
      <c r="F12" s="8">
        <v>1000000</v>
      </c>
      <c r="G12" s="8">
        <v>10000000</v>
      </c>
      <c r="H12" s="8">
        <v>2000000</v>
      </c>
    </row>
    <row r="13" spans="5:8" ht="13" x14ac:dyDescent="0.3">
      <c r="E13" s="23" t="s">
        <v>16</v>
      </c>
      <c r="F13" s="24"/>
      <c r="G13" s="24"/>
      <c r="H13" s="24"/>
    </row>
    <row r="14" spans="5:8" ht="13" x14ac:dyDescent="0.3">
      <c r="E14" s="23" t="s">
        <v>17</v>
      </c>
      <c r="F14" s="24"/>
      <c r="G14" s="24"/>
      <c r="H14" s="24"/>
    </row>
    <row r="15" spans="5:8" ht="13" x14ac:dyDescent="0.3">
      <c r="E15" s="23" t="s">
        <v>18</v>
      </c>
      <c r="F15" s="24"/>
      <c r="G15" s="24"/>
      <c r="H15" s="24"/>
    </row>
    <row r="16" spans="5:8" ht="13" x14ac:dyDescent="0.3">
      <c r="E16" s="23" t="s">
        <v>19</v>
      </c>
      <c r="F16" s="8"/>
      <c r="G16" s="8"/>
      <c r="H16" s="8"/>
    </row>
    <row r="17" spans="5:8" ht="13" x14ac:dyDescent="0.3">
      <c r="E17" s="23" t="s">
        <v>20</v>
      </c>
      <c r="F17" s="8">
        <v>21886000</v>
      </c>
      <c r="G17" s="8">
        <v>48083000</v>
      </c>
      <c r="H17" s="8">
        <v>68000000</v>
      </c>
    </row>
    <row r="18" spans="5:8" ht="13" x14ac:dyDescent="0.3">
      <c r="E18" s="23" t="s">
        <v>21</v>
      </c>
      <c r="F18" s="24"/>
      <c r="G18" s="24"/>
      <c r="H18" s="24"/>
    </row>
    <row r="19" spans="5:8" ht="13" x14ac:dyDescent="0.3">
      <c r="E19" s="23" t="s">
        <v>22</v>
      </c>
      <c r="F19" s="8"/>
      <c r="G19" s="8"/>
      <c r="H19" s="8"/>
    </row>
    <row r="20" spans="5:8" ht="13" x14ac:dyDescent="0.3">
      <c r="E20" s="23" t="s">
        <v>23</v>
      </c>
      <c r="F20" s="8"/>
      <c r="G20" s="8"/>
      <c r="H20" s="8"/>
    </row>
    <row r="21" spans="5:8" ht="14" x14ac:dyDescent="0.3">
      <c r="E21" s="19" t="s">
        <v>24</v>
      </c>
      <c r="F21" s="2">
        <f>SUM(F22:F30)</f>
        <v>8077000</v>
      </c>
      <c r="G21" s="2">
        <f>SUM(G22:G30)</f>
        <v>6200000</v>
      </c>
      <c r="H21" s="2">
        <f>SUM(H22:H30)</f>
        <v>6300000</v>
      </c>
    </row>
    <row r="22" spans="5:8" ht="13" x14ac:dyDescent="0.3">
      <c r="E22" s="23" t="s">
        <v>25</v>
      </c>
      <c r="F22" s="24">
        <v>2000000</v>
      </c>
      <c r="G22" s="24">
        <v>2200000</v>
      </c>
      <c r="H22" s="24">
        <v>2300000</v>
      </c>
    </row>
    <row r="23" spans="5:8" ht="13" x14ac:dyDescent="0.3">
      <c r="E23" s="23" t="s">
        <v>26</v>
      </c>
      <c r="F23" s="25"/>
      <c r="G23" s="25"/>
      <c r="H23" s="25"/>
    </row>
    <row r="24" spans="5:8" ht="13" x14ac:dyDescent="0.3">
      <c r="E24" s="23" t="s">
        <v>27</v>
      </c>
      <c r="F24" s="8">
        <v>2077000</v>
      </c>
      <c r="G24" s="8"/>
      <c r="H24" s="8"/>
    </row>
    <row r="25" spans="5:8" ht="13" x14ac:dyDescent="0.3">
      <c r="E25" s="23" t="s">
        <v>28</v>
      </c>
      <c r="F25" s="8"/>
      <c r="G25" s="8"/>
      <c r="H25" s="8"/>
    </row>
    <row r="26" spans="5:8" ht="13" x14ac:dyDescent="0.3">
      <c r="E26" s="23" t="s">
        <v>29</v>
      </c>
      <c r="F26" s="24"/>
      <c r="G26" s="24"/>
      <c r="H26" s="24"/>
    </row>
    <row r="27" spans="5:8" ht="13" x14ac:dyDescent="0.3">
      <c r="E27" s="23" t="s">
        <v>30</v>
      </c>
      <c r="F27" s="8">
        <v>4000000</v>
      </c>
      <c r="G27" s="8">
        <v>4000000</v>
      </c>
      <c r="H27" s="8">
        <v>4000000</v>
      </c>
    </row>
    <row r="28" spans="5:8" ht="13" x14ac:dyDescent="0.3">
      <c r="E28" s="23" t="s">
        <v>31</v>
      </c>
      <c r="F28" s="8"/>
      <c r="G28" s="8"/>
      <c r="H28" s="8"/>
    </row>
    <row r="29" spans="5:8" ht="13" x14ac:dyDescent="0.3">
      <c r="E29" s="23" t="s">
        <v>32</v>
      </c>
      <c r="F29" s="24"/>
      <c r="G29" s="24"/>
      <c r="H29" s="24"/>
    </row>
    <row r="30" spans="5:8" ht="13" x14ac:dyDescent="0.3">
      <c r="E30" s="23" t="s">
        <v>33</v>
      </c>
      <c r="F30" s="8"/>
      <c r="G30" s="8"/>
      <c r="H30" s="8"/>
    </row>
    <row r="31" spans="5:8" ht="14" x14ac:dyDescent="0.3">
      <c r="E31" s="26" t="s">
        <v>34</v>
      </c>
      <c r="F31" s="15">
        <f>+F5+F6+F7+F21</f>
        <v>288955000</v>
      </c>
      <c r="G31" s="15">
        <f>+G5+G6+G7+G21</f>
        <v>318422000</v>
      </c>
      <c r="H31" s="15">
        <f>+H5+H6+H7+H21</f>
        <v>341805000</v>
      </c>
    </row>
    <row r="32" spans="5:8" ht="14" x14ac:dyDescent="0.3">
      <c r="E32" s="19" t="s">
        <v>35</v>
      </c>
      <c r="F32" s="27" t="s">
        <v>7</v>
      </c>
      <c r="G32" s="27" t="s">
        <v>7</v>
      </c>
      <c r="H32" s="27" t="s">
        <v>7</v>
      </c>
    </row>
    <row r="33" spans="5:8" ht="14" x14ac:dyDescent="0.3">
      <c r="E33" s="19" t="s">
        <v>36</v>
      </c>
      <c r="F33" s="2">
        <f>SUM(F34:F40)</f>
        <v>57000000</v>
      </c>
      <c r="G33" s="2">
        <f>SUM(G34:G40)</f>
        <v>2000000</v>
      </c>
      <c r="H33" s="2">
        <f>SUM(H34:H40)</f>
        <v>2000000</v>
      </c>
    </row>
    <row r="34" spans="5:8" ht="13" x14ac:dyDescent="0.3">
      <c r="E34" s="23" t="s">
        <v>19</v>
      </c>
      <c r="F34" s="8">
        <v>55000000</v>
      </c>
      <c r="G34" s="8"/>
      <c r="H34" s="8"/>
    </row>
    <row r="35" spans="5:8" ht="13" x14ac:dyDescent="0.3">
      <c r="E35" s="23" t="s">
        <v>37</v>
      </c>
      <c r="F35" s="8"/>
      <c r="G35" s="8"/>
      <c r="H35" s="8"/>
    </row>
    <row r="36" spans="5:8" ht="13" x14ac:dyDescent="0.3">
      <c r="E36" s="23" t="s">
        <v>38</v>
      </c>
      <c r="F36" s="8">
        <v>2000000</v>
      </c>
      <c r="G36" s="8">
        <v>2000000</v>
      </c>
      <c r="H36" s="8">
        <v>2000000</v>
      </c>
    </row>
    <row r="37" spans="5:8" ht="13" x14ac:dyDescent="0.3">
      <c r="E37" s="23" t="s">
        <v>39</v>
      </c>
      <c r="F37" s="8"/>
      <c r="G37" s="8"/>
      <c r="H37" s="8"/>
    </row>
    <row r="38" spans="5:8" ht="13" x14ac:dyDescent="0.3">
      <c r="E38" s="23" t="s">
        <v>20</v>
      </c>
      <c r="F38" s="8"/>
      <c r="G38" s="8"/>
      <c r="H38" s="8"/>
    </row>
    <row r="39" spans="5:8" ht="13" x14ac:dyDescent="0.3">
      <c r="E39" s="23" t="s">
        <v>11</v>
      </c>
      <c r="F39" s="8"/>
      <c r="G39" s="8"/>
      <c r="H39" s="8"/>
    </row>
    <row r="40" spans="5:8" ht="13" x14ac:dyDescent="0.3">
      <c r="E40" s="23" t="s">
        <v>40</v>
      </c>
      <c r="F40" s="8"/>
      <c r="G40" s="8"/>
      <c r="H40" s="8"/>
    </row>
    <row r="41" spans="5:8" ht="14" x14ac:dyDescent="0.3">
      <c r="E41" s="19" t="s">
        <v>24</v>
      </c>
      <c r="F41" s="2">
        <f>SUM(F42:F42)</f>
        <v>0</v>
      </c>
      <c r="G41" s="2">
        <f>SUM(G42:G42)</f>
        <v>0</v>
      </c>
      <c r="H41" s="2">
        <f>SUM(H42:H42)</f>
        <v>0</v>
      </c>
    </row>
    <row r="42" spans="5:8" ht="13" x14ac:dyDescent="0.3">
      <c r="E42" s="23" t="s">
        <v>26</v>
      </c>
      <c r="F42" s="24"/>
      <c r="G42" s="24"/>
      <c r="H42" s="24"/>
    </row>
    <row r="43" spans="5:8" ht="14" x14ac:dyDescent="0.3">
      <c r="E43" s="26" t="s">
        <v>41</v>
      </c>
      <c r="F43" s="28">
        <f>+F33+F41</f>
        <v>57000000</v>
      </c>
      <c r="G43" s="28">
        <f>+G33+G41</f>
        <v>2000000</v>
      </c>
      <c r="H43" s="28">
        <f>+H33+H41</f>
        <v>2000000</v>
      </c>
    </row>
    <row r="44" spans="5:8" ht="14" x14ac:dyDescent="0.3">
      <c r="E44" s="29" t="s">
        <v>42</v>
      </c>
      <c r="F44" s="30">
        <f>+F31+F43</f>
        <v>345955000</v>
      </c>
      <c r="G44" s="30">
        <f>+G31+G43</f>
        <v>320422000</v>
      </c>
      <c r="H44" s="30">
        <f>+H31+H43</f>
        <v>343805000</v>
      </c>
    </row>
    <row r="45" spans="5:8" ht="13" x14ac:dyDescent="0.25">
      <c r="E45" s="1" t="s">
        <v>54</v>
      </c>
      <c r="F45" s="2"/>
      <c r="G45" s="2"/>
      <c r="H45" s="2"/>
    </row>
    <row r="46" spans="5:8" ht="13" x14ac:dyDescent="0.25">
      <c r="E46" s="1" t="s">
        <v>55</v>
      </c>
      <c r="F46" s="22">
        <f>SUM(F48+F54+F60+F66+F72+F78+F84+F90+F96+F102+F108+F114)</f>
        <v>22872000</v>
      </c>
      <c r="G46" s="22">
        <f>SUM(G48+G54+G60+G66+G72+G78+G84+G90+G96+G102+G108+G114)</f>
        <v>22172000</v>
      </c>
      <c r="H46" s="22">
        <f>SUM(H48+H54+H60+H66+H72+H78+H84+H90+H96+H102+H108+H114)</f>
        <v>23672000</v>
      </c>
    </row>
    <row r="47" spans="5:8" ht="13" x14ac:dyDescent="0.25">
      <c r="E47" s="31" t="s">
        <v>56</v>
      </c>
      <c r="F47" s="2"/>
      <c r="G47" s="2"/>
      <c r="H47" s="2"/>
    </row>
    <row r="48" spans="5:8" ht="13" x14ac:dyDescent="0.25">
      <c r="E48" s="1" t="s">
        <v>58</v>
      </c>
      <c r="F48" s="2">
        <f>SUM(F49:F52)</f>
        <v>0</v>
      </c>
      <c r="G48" s="2">
        <f>SUM(G49:G52)</f>
        <v>0</v>
      </c>
      <c r="H48" s="2">
        <f>SUM(H49:H52)</f>
        <v>0</v>
      </c>
    </row>
    <row r="49" spans="5:8" x14ac:dyDescent="0.25">
      <c r="E49" s="3" t="s">
        <v>60</v>
      </c>
      <c r="F49" s="4"/>
      <c r="G49" s="5"/>
      <c r="H49" s="6"/>
    </row>
    <row r="50" spans="5:8" x14ac:dyDescent="0.25">
      <c r="E50" s="3" t="s">
        <v>59</v>
      </c>
      <c r="F50" s="7"/>
      <c r="G50" s="8"/>
      <c r="H50" s="9"/>
    </row>
    <row r="51" spans="5:8" x14ac:dyDescent="0.25">
      <c r="E51" s="3"/>
      <c r="F51" s="7"/>
      <c r="G51" s="8"/>
      <c r="H51" s="9"/>
    </row>
    <row r="52" spans="5:8" x14ac:dyDescent="0.25">
      <c r="E52" s="3"/>
      <c r="F52" s="10"/>
      <c r="G52" s="11"/>
      <c r="H52" s="12"/>
    </row>
    <row r="53" spans="5:8" x14ac:dyDescent="0.25">
      <c r="F53" s="13"/>
      <c r="G53" s="13"/>
      <c r="H53" s="13"/>
    </row>
    <row r="54" spans="5:8" ht="13" x14ac:dyDescent="0.25">
      <c r="E54" s="1" t="s">
        <v>61</v>
      </c>
      <c r="F54" s="2">
        <f>SUM(F55:F58)</f>
        <v>1500000</v>
      </c>
      <c r="G54" s="2">
        <f>SUM(G55:G58)</f>
        <v>0</v>
      </c>
      <c r="H54" s="2">
        <f>SUM(H55:H58)</f>
        <v>0</v>
      </c>
    </row>
    <row r="55" spans="5:8" x14ac:dyDescent="0.25">
      <c r="E55" s="3" t="s">
        <v>62</v>
      </c>
      <c r="F55" s="4">
        <v>1500000</v>
      </c>
      <c r="G55" s="5"/>
      <c r="H55" s="6"/>
    </row>
    <row r="56" spans="5:8" x14ac:dyDescent="0.25">
      <c r="E56" s="3" t="s">
        <v>63</v>
      </c>
      <c r="F56" s="7"/>
      <c r="G56" s="8"/>
      <c r="H56" s="9"/>
    </row>
    <row r="57" spans="5:8" x14ac:dyDescent="0.25">
      <c r="E57" s="3" t="s">
        <v>64</v>
      </c>
      <c r="F57" s="7"/>
      <c r="G57" s="8"/>
      <c r="H57" s="9"/>
    </row>
    <row r="58" spans="5:8" x14ac:dyDescent="0.25">
      <c r="E58" s="3"/>
      <c r="F58" s="10"/>
      <c r="G58" s="11"/>
      <c r="H58" s="12"/>
    </row>
    <row r="59" spans="5:8" x14ac:dyDescent="0.25">
      <c r="F59" s="13"/>
      <c r="G59" s="13"/>
      <c r="H59" s="13"/>
    </row>
    <row r="60" spans="5:8" ht="13" x14ac:dyDescent="0.25">
      <c r="E60" s="1" t="s">
        <v>65</v>
      </c>
      <c r="F60" s="2">
        <f>SUM(F61:F64)</f>
        <v>0</v>
      </c>
      <c r="G60" s="2">
        <f>SUM(G61:G64)</f>
        <v>0</v>
      </c>
      <c r="H60" s="2">
        <f>SUM(H61:H64)</f>
        <v>0</v>
      </c>
    </row>
    <row r="61" spans="5:8" x14ac:dyDescent="0.25">
      <c r="E61" s="3" t="s">
        <v>66</v>
      </c>
      <c r="F61" s="4"/>
      <c r="G61" s="5"/>
      <c r="H61" s="6"/>
    </row>
    <row r="62" spans="5:8" x14ac:dyDescent="0.25">
      <c r="E62" s="3" t="s">
        <v>67</v>
      </c>
      <c r="F62" s="7"/>
      <c r="G62" s="8"/>
      <c r="H62" s="9"/>
    </row>
    <row r="63" spans="5:8" x14ac:dyDescent="0.25">
      <c r="E63" s="3"/>
      <c r="F63" s="7"/>
      <c r="G63" s="8"/>
      <c r="H63" s="9"/>
    </row>
    <row r="64" spans="5:8" x14ac:dyDescent="0.25">
      <c r="E64" s="3"/>
      <c r="F64" s="10"/>
      <c r="G64" s="11"/>
      <c r="H64" s="12"/>
    </row>
    <row r="65" spans="5:8" x14ac:dyDescent="0.25">
      <c r="F65" s="13"/>
      <c r="G65" s="13"/>
      <c r="H65" s="13"/>
    </row>
    <row r="66" spans="5:8" ht="13" x14ac:dyDescent="0.25">
      <c r="E66" s="1" t="s">
        <v>68</v>
      </c>
      <c r="F66" s="2">
        <f>SUM(F67:F70)</f>
        <v>21372000</v>
      </c>
      <c r="G66" s="2">
        <f>SUM(G67:G70)</f>
        <v>22172000</v>
      </c>
      <c r="H66" s="2">
        <f>SUM(H67:H70)</f>
        <v>23672000</v>
      </c>
    </row>
    <row r="67" spans="5:8" x14ac:dyDescent="0.25">
      <c r="E67" s="3" t="s">
        <v>69</v>
      </c>
      <c r="F67" s="4">
        <v>12800000</v>
      </c>
      <c r="G67" s="5">
        <v>13200000</v>
      </c>
      <c r="H67" s="6">
        <v>14200000</v>
      </c>
    </row>
    <row r="68" spans="5:8" x14ac:dyDescent="0.25">
      <c r="E68" s="3" t="s">
        <v>70</v>
      </c>
      <c r="F68" s="7">
        <v>8572000</v>
      </c>
      <c r="G68" s="8">
        <v>8972000</v>
      </c>
      <c r="H68" s="9">
        <v>9472000</v>
      </c>
    </row>
    <row r="69" spans="5:8" x14ac:dyDescent="0.25">
      <c r="E69" s="3" t="s">
        <v>71</v>
      </c>
      <c r="F69" s="7"/>
      <c r="G69" s="8"/>
      <c r="H69" s="9"/>
    </row>
    <row r="70" spans="5:8" x14ac:dyDescent="0.25">
      <c r="E70" s="3"/>
      <c r="F70" s="10"/>
      <c r="G70" s="11"/>
      <c r="H70" s="12"/>
    </row>
    <row r="71" spans="5:8" x14ac:dyDescent="0.25">
      <c r="F71" s="13"/>
      <c r="G71" s="13"/>
      <c r="H71" s="13"/>
    </row>
    <row r="72" spans="5:8" ht="13" hidden="1" x14ac:dyDescent="0.25">
      <c r="E72" s="1"/>
      <c r="F72" s="2">
        <f>SUM(F73:F76)</f>
        <v>0</v>
      </c>
      <c r="G72" s="2">
        <f>SUM(G73:G76)</f>
        <v>0</v>
      </c>
      <c r="H72" s="2">
        <f>SUM(H73:H76)</f>
        <v>0</v>
      </c>
    </row>
    <row r="73" spans="5:8" hidden="1" x14ac:dyDescent="0.25">
      <c r="E73" s="3"/>
      <c r="F73" s="4"/>
      <c r="G73" s="5"/>
      <c r="H73" s="6"/>
    </row>
    <row r="74" spans="5:8" hidden="1" x14ac:dyDescent="0.25">
      <c r="E74" s="3"/>
      <c r="F74" s="7"/>
      <c r="G74" s="8"/>
      <c r="H74" s="9"/>
    </row>
    <row r="75" spans="5:8" hidden="1" x14ac:dyDescent="0.25">
      <c r="E75" s="3"/>
      <c r="F75" s="7"/>
      <c r="G75" s="8"/>
      <c r="H75" s="9"/>
    </row>
    <row r="76" spans="5:8" hidden="1" x14ac:dyDescent="0.25">
      <c r="E76" s="3"/>
      <c r="F76" s="10"/>
      <c r="G76" s="11"/>
      <c r="H76" s="12"/>
    </row>
    <row r="77" spans="5:8" hidden="1" x14ac:dyDescent="0.25">
      <c r="F77" s="13"/>
      <c r="G77" s="13"/>
      <c r="H77" s="13"/>
    </row>
    <row r="78" spans="5:8" ht="13" hidden="1" x14ac:dyDescent="0.25">
      <c r="E78" s="1"/>
      <c r="F78" s="2">
        <f>SUM(F79:F82)</f>
        <v>0</v>
      </c>
      <c r="G78" s="2">
        <f>SUM(G79:G82)</f>
        <v>0</v>
      </c>
      <c r="H78" s="2">
        <f>SUM(H79:H82)</f>
        <v>0</v>
      </c>
    </row>
    <row r="79" spans="5:8" hidden="1" x14ac:dyDescent="0.25">
      <c r="E79" s="3"/>
      <c r="F79" s="4"/>
      <c r="G79" s="5"/>
      <c r="H79" s="6"/>
    </row>
    <row r="80" spans="5:8" hidden="1" x14ac:dyDescent="0.25">
      <c r="E80" s="3"/>
      <c r="F80" s="7"/>
      <c r="G80" s="8"/>
      <c r="H80" s="9"/>
    </row>
    <row r="81" spans="5:8" hidden="1" x14ac:dyDescent="0.25">
      <c r="E81" s="3"/>
      <c r="F81" s="7"/>
      <c r="G81" s="8"/>
      <c r="H81" s="9"/>
    </row>
    <row r="82" spans="5:8" hidden="1" x14ac:dyDescent="0.25">
      <c r="E82" s="3"/>
      <c r="F82" s="10"/>
      <c r="G82" s="11"/>
      <c r="H82" s="12"/>
    </row>
    <row r="83" spans="5:8" hidden="1" x14ac:dyDescent="0.25">
      <c r="F83" s="13"/>
      <c r="G83" s="13"/>
      <c r="H83" s="13"/>
    </row>
    <row r="84" spans="5:8" ht="13" hidden="1" x14ac:dyDescent="0.25">
      <c r="E84" s="1"/>
      <c r="F84" s="2">
        <f>SUM(F85:F88)</f>
        <v>0</v>
      </c>
      <c r="G84" s="2">
        <f>SUM(G85:G88)</f>
        <v>0</v>
      </c>
      <c r="H84" s="2">
        <f>SUM(H85:H88)</f>
        <v>0</v>
      </c>
    </row>
    <row r="85" spans="5:8" hidden="1" x14ac:dyDescent="0.25">
      <c r="E85" s="3"/>
      <c r="F85" s="4"/>
      <c r="G85" s="5"/>
      <c r="H85" s="6"/>
    </row>
    <row r="86" spans="5:8" hidden="1" x14ac:dyDescent="0.25">
      <c r="E86" s="3"/>
      <c r="F86" s="7"/>
      <c r="G86" s="8"/>
      <c r="H86" s="9"/>
    </row>
    <row r="87" spans="5:8" hidden="1" x14ac:dyDescent="0.25">
      <c r="E87" s="3"/>
      <c r="F87" s="7"/>
      <c r="G87" s="8"/>
      <c r="H87" s="9"/>
    </row>
    <row r="88" spans="5:8" hidden="1" x14ac:dyDescent="0.25">
      <c r="E88" s="3"/>
      <c r="F88" s="10"/>
      <c r="G88" s="11"/>
      <c r="H88" s="12"/>
    </row>
    <row r="89" spans="5:8" hidden="1" x14ac:dyDescent="0.25">
      <c r="F89" s="13"/>
      <c r="G89" s="13"/>
      <c r="H89" s="13"/>
    </row>
    <row r="90" spans="5:8" ht="13" hidden="1" x14ac:dyDescent="0.25">
      <c r="E90" s="1"/>
      <c r="F90" s="2">
        <f>SUM(F91:F94)</f>
        <v>0</v>
      </c>
      <c r="G90" s="2">
        <f>SUM(G91:G94)</f>
        <v>0</v>
      </c>
      <c r="H90" s="2">
        <f>SUM(H91:H94)</f>
        <v>0</v>
      </c>
    </row>
    <row r="91" spans="5:8" hidden="1" x14ac:dyDescent="0.25">
      <c r="E91" s="3"/>
      <c r="F91" s="4"/>
      <c r="G91" s="5"/>
      <c r="H91" s="6"/>
    </row>
    <row r="92" spans="5:8" hidden="1" x14ac:dyDescent="0.25">
      <c r="E92" s="3"/>
      <c r="F92" s="7"/>
      <c r="G92" s="8"/>
      <c r="H92" s="9"/>
    </row>
    <row r="93" spans="5:8" hidden="1" x14ac:dyDescent="0.25">
      <c r="E93" s="3"/>
      <c r="F93" s="7"/>
      <c r="G93" s="8"/>
      <c r="H93" s="9"/>
    </row>
    <row r="94" spans="5:8" hidden="1" x14ac:dyDescent="0.25">
      <c r="E94" s="3"/>
      <c r="F94" s="10"/>
      <c r="G94" s="11"/>
      <c r="H94" s="12"/>
    </row>
    <row r="95" spans="5:8" hidden="1" x14ac:dyDescent="0.25">
      <c r="F95" s="13"/>
      <c r="G95" s="13"/>
      <c r="H95" s="13"/>
    </row>
    <row r="96" spans="5:8" ht="13" hidden="1" x14ac:dyDescent="0.25">
      <c r="E96" s="1"/>
      <c r="F96" s="2">
        <f>SUM(F97:F100)</f>
        <v>0</v>
      </c>
      <c r="G96" s="2">
        <f>SUM(G97:G100)</f>
        <v>0</v>
      </c>
      <c r="H96" s="2">
        <f>SUM(H97:H100)</f>
        <v>0</v>
      </c>
    </row>
    <row r="97" spans="5:8" hidden="1" x14ac:dyDescent="0.25">
      <c r="E97" s="3"/>
      <c r="F97" s="4"/>
      <c r="G97" s="5"/>
      <c r="H97" s="6"/>
    </row>
    <row r="98" spans="5:8" hidden="1" x14ac:dyDescent="0.25">
      <c r="E98" s="3"/>
      <c r="F98" s="7"/>
      <c r="G98" s="8"/>
      <c r="H98" s="9"/>
    </row>
    <row r="99" spans="5:8" hidden="1" x14ac:dyDescent="0.25">
      <c r="E99" s="3"/>
      <c r="F99" s="7"/>
      <c r="G99" s="8"/>
      <c r="H99" s="9"/>
    </row>
    <row r="100" spans="5:8" hidden="1" x14ac:dyDescent="0.25">
      <c r="E100" s="3"/>
      <c r="F100" s="10"/>
      <c r="G100" s="11"/>
      <c r="H100" s="12"/>
    </row>
    <row r="101" spans="5:8" hidden="1" x14ac:dyDescent="0.25">
      <c r="F101" s="13"/>
      <c r="G101" s="13"/>
      <c r="H101" s="13"/>
    </row>
    <row r="102" spans="5:8" ht="13" hidden="1" x14ac:dyDescent="0.25">
      <c r="E102" s="1"/>
      <c r="F102" s="2">
        <f>SUM(F103:F106)</f>
        <v>0</v>
      </c>
      <c r="G102" s="2">
        <f>SUM(G103:G106)</f>
        <v>0</v>
      </c>
      <c r="H102" s="2">
        <f>SUM(H103:H106)</f>
        <v>0</v>
      </c>
    </row>
    <row r="103" spans="5:8" hidden="1" x14ac:dyDescent="0.25">
      <c r="E103" s="3"/>
      <c r="F103" s="4"/>
      <c r="G103" s="5"/>
      <c r="H103" s="6"/>
    </row>
    <row r="104" spans="5:8" hidden="1" x14ac:dyDescent="0.25">
      <c r="E104" s="3"/>
      <c r="F104" s="7"/>
      <c r="G104" s="8"/>
      <c r="H104" s="9"/>
    </row>
    <row r="105" spans="5:8" hidden="1" x14ac:dyDescent="0.25">
      <c r="E105" s="3"/>
      <c r="F105" s="7"/>
      <c r="G105" s="8"/>
      <c r="H105" s="9"/>
    </row>
    <row r="106" spans="5:8" hidden="1" x14ac:dyDescent="0.25">
      <c r="E106" s="3"/>
      <c r="F106" s="10"/>
      <c r="G106" s="11"/>
      <c r="H106" s="12"/>
    </row>
    <row r="107" spans="5:8" hidden="1" x14ac:dyDescent="0.25">
      <c r="F107" s="13"/>
      <c r="G107" s="13"/>
      <c r="H107" s="13"/>
    </row>
    <row r="108" spans="5:8" ht="13" hidden="1" x14ac:dyDescent="0.25">
      <c r="E108" s="1"/>
      <c r="F108" s="2">
        <f>SUM(F109:F112)</f>
        <v>0</v>
      </c>
      <c r="G108" s="2">
        <f>SUM(G109:G112)</f>
        <v>0</v>
      </c>
      <c r="H108" s="2">
        <f>SUM(H109:H112)</f>
        <v>0</v>
      </c>
    </row>
    <row r="109" spans="5:8" hidden="1" x14ac:dyDescent="0.25">
      <c r="E109" s="3"/>
      <c r="F109" s="4"/>
      <c r="G109" s="5"/>
      <c r="H109" s="6"/>
    </row>
    <row r="110" spans="5:8" hidden="1" x14ac:dyDescent="0.25">
      <c r="E110" s="3"/>
      <c r="F110" s="7"/>
      <c r="G110" s="8"/>
      <c r="H110" s="9"/>
    </row>
    <row r="111" spans="5:8" hidden="1" x14ac:dyDescent="0.25">
      <c r="E111" s="3"/>
      <c r="F111" s="7"/>
      <c r="G111" s="8"/>
      <c r="H111" s="9"/>
    </row>
    <row r="112" spans="5:8" hidden="1" x14ac:dyDescent="0.25">
      <c r="E112" s="3"/>
      <c r="F112" s="10"/>
      <c r="G112" s="11"/>
      <c r="H112" s="12"/>
    </row>
    <row r="113" spans="5:8" hidden="1" x14ac:dyDescent="0.25">
      <c r="F113" s="13"/>
      <c r="G113" s="13"/>
      <c r="H113" s="13"/>
    </row>
    <row r="114" spans="5:8" ht="13" hidden="1" x14ac:dyDescent="0.25">
      <c r="E114" s="1"/>
      <c r="F114" s="2">
        <f>SUM(F115:F118)</f>
        <v>0</v>
      </c>
      <c r="G114" s="2">
        <f>SUM(G115:G118)</f>
        <v>0</v>
      </c>
      <c r="H114" s="2">
        <f>SUM(H115:H118)</f>
        <v>0</v>
      </c>
    </row>
    <row r="115" spans="5:8" hidden="1" x14ac:dyDescent="0.25">
      <c r="E115" s="3"/>
      <c r="F115" s="4"/>
      <c r="G115" s="5"/>
      <c r="H115" s="6"/>
    </row>
    <row r="116" spans="5:8" hidden="1" x14ac:dyDescent="0.25">
      <c r="E116" s="3"/>
      <c r="F116" s="7"/>
      <c r="G116" s="8"/>
      <c r="H116" s="9"/>
    </row>
    <row r="117" spans="5:8" hidden="1" x14ac:dyDescent="0.25">
      <c r="E117" s="3"/>
      <c r="F117" s="7"/>
      <c r="G117" s="8"/>
      <c r="H117" s="9"/>
    </row>
    <row r="118" spans="5:8" hidden="1" x14ac:dyDescent="0.25">
      <c r="E118" s="3"/>
      <c r="F118" s="10"/>
      <c r="G118" s="11"/>
      <c r="H118" s="12"/>
    </row>
    <row r="119" spans="5:8" ht="13" x14ac:dyDescent="0.25">
      <c r="E119" s="14" t="s">
        <v>57</v>
      </c>
      <c r="F119" s="15">
        <f>SUM(F46)</f>
        <v>22872000</v>
      </c>
      <c r="G119" s="15">
        <f>SUM(G46)</f>
        <v>22172000</v>
      </c>
      <c r="H119" s="15">
        <f>SUM(H46)</f>
        <v>23672000</v>
      </c>
    </row>
    <row r="120" spans="5:8" x14ac:dyDescent="0.25">
      <c r="F120" s="16"/>
      <c r="G120" s="16"/>
      <c r="H120" s="16"/>
    </row>
    <row r="121" spans="5:8" x14ac:dyDescent="0.25">
      <c r="F121" s="16"/>
      <c r="G121" s="16"/>
      <c r="H121" s="16"/>
    </row>
    <row r="122" spans="5:8" x14ac:dyDescent="0.25">
      <c r="F122" s="16"/>
      <c r="G122" s="16"/>
      <c r="H122" s="16"/>
    </row>
    <row r="123" spans="5:8" x14ac:dyDescent="0.25">
      <c r="F123" s="16"/>
      <c r="G123" s="16"/>
      <c r="H123" s="16"/>
    </row>
    <row r="124" spans="5:8" x14ac:dyDescent="0.25">
      <c r="F124" s="16"/>
      <c r="G124" s="16"/>
      <c r="H124" s="16"/>
    </row>
    <row r="125" spans="5:8" x14ac:dyDescent="0.25">
      <c r="F125" s="16"/>
      <c r="G125" s="16"/>
      <c r="H125" s="16"/>
    </row>
    <row r="126" spans="5:8" x14ac:dyDescent="0.25">
      <c r="F126" s="16"/>
      <c r="G126" s="16"/>
      <c r="H126" s="16"/>
    </row>
    <row r="127" spans="5:8" x14ac:dyDescent="0.25">
      <c r="F127" s="16"/>
      <c r="G127" s="16"/>
      <c r="H127" s="16"/>
    </row>
    <row r="128" spans="5:8" x14ac:dyDescent="0.25">
      <c r="F128" s="16"/>
      <c r="G128" s="16"/>
      <c r="H128" s="16"/>
    </row>
    <row r="129" spans="6:8" x14ac:dyDescent="0.25">
      <c r="F129" s="16"/>
      <c r="G129" s="16"/>
      <c r="H129" s="16"/>
    </row>
    <row r="130" spans="6:8" x14ac:dyDescent="0.25">
      <c r="F130" s="16"/>
      <c r="G130" s="16"/>
      <c r="H130" s="16"/>
    </row>
    <row r="131" spans="6:8" x14ac:dyDescent="0.25">
      <c r="F131" s="16"/>
      <c r="G131" s="16"/>
      <c r="H131" s="16"/>
    </row>
    <row r="132" spans="6:8" x14ac:dyDescent="0.25">
      <c r="F132" s="16"/>
      <c r="G132" s="16"/>
      <c r="H132" s="16"/>
    </row>
    <row r="133" spans="6:8" x14ac:dyDescent="0.25">
      <c r="F133" s="16"/>
      <c r="G133" s="16"/>
      <c r="H133" s="16"/>
    </row>
    <row r="134" spans="6:8" x14ac:dyDescent="0.25">
      <c r="F134" s="16"/>
      <c r="G134" s="16"/>
      <c r="H134" s="16"/>
    </row>
    <row r="135" spans="6:8" x14ac:dyDescent="0.25">
      <c r="F135" s="16"/>
      <c r="G135" s="16"/>
      <c r="H135" s="16"/>
    </row>
    <row r="136" spans="6:8" x14ac:dyDescent="0.25">
      <c r="F136" s="16"/>
      <c r="G136" s="16"/>
      <c r="H136" s="16"/>
    </row>
    <row r="137" spans="6:8" x14ac:dyDescent="0.25">
      <c r="F137" s="16"/>
      <c r="G137" s="16"/>
      <c r="H137" s="16"/>
    </row>
    <row r="138" spans="6:8" x14ac:dyDescent="0.25">
      <c r="F138" s="16"/>
      <c r="G138" s="16"/>
      <c r="H138" s="16"/>
    </row>
    <row r="139" spans="6:8" x14ac:dyDescent="0.25">
      <c r="F139" s="16"/>
      <c r="G139" s="16"/>
      <c r="H139" s="16"/>
    </row>
    <row r="140" spans="6:8" x14ac:dyDescent="0.25">
      <c r="F140" s="16"/>
      <c r="G140" s="16"/>
      <c r="H140" s="16"/>
    </row>
    <row r="141" spans="6:8" x14ac:dyDescent="0.25">
      <c r="F141" s="16"/>
      <c r="G141" s="16"/>
      <c r="H141" s="16"/>
    </row>
    <row r="142" spans="6:8" x14ac:dyDescent="0.25">
      <c r="F142" s="16"/>
      <c r="G142" s="16"/>
      <c r="H142" s="16"/>
    </row>
    <row r="143" spans="6:8" x14ac:dyDescent="0.25">
      <c r="F143" s="16"/>
      <c r="G143" s="16"/>
      <c r="H143" s="16"/>
    </row>
    <row r="144" spans="6:8" x14ac:dyDescent="0.25">
      <c r="F144" s="16"/>
      <c r="G144" s="16"/>
      <c r="H144" s="16"/>
    </row>
    <row r="145" spans="6:8" x14ac:dyDescent="0.25">
      <c r="F145" s="16"/>
      <c r="G145" s="16"/>
      <c r="H145" s="16"/>
    </row>
    <row r="146" spans="6:8" x14ac:dyDescent="0.25">
      <c r="F146" s="16"/>
      <c r="G146" s="16"/>
      <c r="H146" s="16"/>
    </row>
    <row r="147" spans="6:8" x14ac:dyDescent="0.25">
      <c r="F147" s="16"/>
      <c r="G147" s="16"/>
      <c r="H147" s="16"/>
    </row>
    <row r="148" spans="6:8" x14ac:dyDescent="0.25">
      <c r="F148" s="16"/>
      <c r="G148" s="16"/>
      <c r="H148" s="16"/>
    </row>
    <row r="149" spans="6:8" x14ac:dyDescent="0.25">
      <c r="F149" s="16"/>
      <c r="G149" s="16"/>
      <c r="H149" s="16"/>
    </row>
    <row r="150" spans="6:8" x14ac:dyDescent="0.25">
      <c r="F150" s="16"/>
      <c r="G150" s="16"/>
      <c r="H150" s="16"/>
    </row>
    <row r="151" spans="6:8" x14ac:dyDescent="0.25">
      <c r="F151" s="16"/>
      <c r="G151" s="16"/>
      <c r="H151" s="16"/>
    </row>
    <row r="152" spans="6:8" x14ac:dyDescent="0.25">
      <c r="F152" s="16"/>
      <c r="G152" s="16"/>
      <c r="H152" s="16"/>
    </row>
    <row r="153" spans="6:8" x14ac:dyDescent="0.25">
      <c r="F153" s="16"/>
      <c r="G153" s="16"/>
      <c r="H153" s="16"/>
    </row>
    <row r="154" spans="6:8" x14ac:dyDescent="0.25">
      <c r="F154" s="16"/>
      <c r="G154" s="16"/>
      <c r="H154" s="16"/>
    </row>
    <row r="155" spans="6:8" x14ac:dyDescent="0.25">
      <c r="F155" s="16"/>
      <c r="G155" s="16"/>
      <c r="H155" s="16"/>
    </row>
    <row r="156" spans="6:8" x14ac:dyDescent="0.25">
      <c r="F156" s="16"/>
      <c r="G156" s="16"/>
      <c r="H156" s="16"/>
    </row>
    <row r="157" spans="6:8" x14ac:dyDescent="0.25">
      <c r="F157" s="16"/>
      <c r="G157" s="16"/>
      <c r="H157" s="16"/>
    </row>
    <row r="158" spans="6:8" x14ac:dyDescent="0.25">
      <c r="F158" s="16"/>
      <c r="G158" s="16"/>
      <c r="H158" s="16"/>
    </row>
    <row r="159" spans="6:8" x14ac:dyDescent="0.25">
      <c r="F159" s="16"/>
      <c r="G159" s="16"/>
      <c r="H159" s="16"/>
    </row>
    <row r="160" spans="6:8" x14ac:dyDescent="0.25">
      <c r="F160" s="16"/>
      <c r="G160" s="16"/>
      <c r="H160" s="16"/>
    </row>
    <row r="161" spans="6:8" x14ac:dyDescent="0.25">
      <c r="F161" s="16"/>
      <c r="G161" s="16"/>
      <c r="H161" s="16"/>
    </row>
    <row r="162" spans="6:8" x14ac:dyDescent="0.25">
      <c r="F162" s="16"/>
      <c r="G162" s="16"/>
      <c r="H162" s="16"/>
    </row>
    <row r="163" spans="6:8" x14ac:dyDescent="0.25">
      <c r="F163" s="16"/>
      <c r="G163" s="16"/>
      <c r="H163" s="16"/>
    </row>
    <row r="164" spans="6:8" x14ac:dyDescent="0.25">
      <c r="F164" s="16"/>
      <c r="G164" s="16"/>
      <c r="H164" s="16"/>
    </row>
    <row r="165" spans="6:8" x14ac:dyDescent="0.25">
      <c r="F165" s="16"/>
      <c r="G165" s="16"/>
      <c r="H165" s="16"/>
    </row>
    <row r="166" spans="6:8" x14ac:dyDescent="0.25">
      <c r="F166" s="16"/>
      <c r="G166" s="16"/>
      <c r="H166" s="16"/>
    </row>
    <row r="167" spans="6:8" x14ac:dyDescent="0.25">
      <c r="F167" s="16"/>
      <c r="G167" s="16"/>
      <c r="H167" s="16"/>
    </row>
    <row r="168" spans="6:8" x14ac:dyDescent="0.25">
      <c r="F168" s="16"/>
      <c r="G168" s="16"/>
      <c r="H168" s="16"/>
    </row>
    <row r="169" spans="6:8" x14ac:dyDescent="0.25">
      <c r="F169" s="16"/>
      <c r="G169" s="16"/>
      <c r="H169" s="16"/>
    </row>
    <row r="170" spans="6:8" x14ac:dyDescent="0.25">
      <c r="F170" s="16"/>
      <c r="G170" s="16"/>
      <c r="H170" s="16"/>
    </row>
    <row r="171" spans="6:8" x14ac:dyDescent="0.25">
      <c r="F171" s="16"/>
      <c r="G171" s="16"/>
      <c r="H171" s="16"/>
    </row>
    <row r="172" spans="6:8" x14ac:dyDescent="0.25">
      <c r="F172" s="16"/>
      <c r="G172" s="16"/>
      <c r="H172" s="16"/>
    </row>
    <row r="173" spans="6:8" x14ac:dyDescent="0.25">
      <c r="F173" s="16"/>
      <c r="G173" s="16"/>
      <c r="H173" s="16"/>
    </row>
    <row r="174" spans="6:8" x14ac:dyDescent="0.25">
      <c r="F174" s="16"/>
      <c r="G174" s="16"/>
      <c r="H174" s="16"/>
    </row>
    <row r="175" spans="6:8" x14ac:dyDescent="0.25">
      <c r="F175" s="16"/>
      <c r="G175" s="16"/>
      <c r="H175" s="16"/>
    </row>
    <row r="176" spans="6:8" x14ac:dyDescent="0.25">
      <c r="F176" s="16"/>
      <c r="G176" s="16"/>
      <c r="H176" s="16"/>
    </row>
    <row r="177" spans="6:8" x14ac:dyDescent="0.25">
      <c r="F177" s="16"/>
      <c r="G177" s="16"/>
      <c r="H177" s="16"/>
    </row>
    <row r="178" spans="6:8" x14ac:dyDescent="0.25">
      <c r="F178" s="16"/>
      <c r="G178" s="16"/>
      <c r="H178" s="16"/>
    </row>
    <row r="179" spans="6:8" x14ac:dyDescent="0.25">
      <c r="F179" s="16"/>
      <c r="G179" s="16"/>
      <c r="H179" s="16"/>
    </row>
    <row r="180" spans="6:8" x14ac:dyDescent="0.25">
      <c r="F180" s="16"/>
      <c r="G180" s="16"/>
      <c r="H180" s="16"/>
    </row>
    <row r="181" spans="6:8" x14ac:dyDescent="0.25">
      <c r="F181" s="16"/>
      <c r="G181" s="16"/>
      <c r="H181" s="16"/>
    </row>
    <row r="182" spans="6:8" x14ac:dyDescent="0.25">
      <c r="F182" s="16"/>
      <c r="G182" s="16"/>
      <c r="H182" s="16"/>
    </row>
    <row r="183" spans="6:8" x14ac:dyDescent="0.25">
      <c r="F183" s="16"/>
      <c r="G183" s="16"/>
      <c r="H183" s="16"/>
    </row>
    <row r="184" spans="6:8" x14ac:dyDescent="0.25">
      <c r="F184" s="16"/>
      <c r="G184" s="16"/>
      <c r="H184" s="16"/>
    </row>
    <row r="185" spans="6:8" x14ac:dyDescent="0.25">
      <c r="F185" s="16"/>
      <c r="G185" s="16"/>
      <c r="H185" s="16"/>
    </row>
    <row r="186" spans="6:8" x14ac:dyDescent="0.25">
      <c r="F186" s="16"/>
      <c r="G186" s="16"/>
      <c r="H186" s="16"/>
    </row>
    <row r="187" spans="6:8" x14ac:dyDescent="0.25">
      <c r="F187" s="16"/>
      <c r="G187" s="16"/>
      <c r="H187" s="16"/>
    </row>
    <row r="188" spans="6:8" x14ac:dyDescent="0.25">
      <c r="F188" s="16"/>
      <c r="G188" s="16"/>
      <c r="H188" s="16"/>
    </row>
    <row r="189" spans="6:8" x14ac:dyDescent="0.25">
      <c r="F189" s="16"/>
      <c r="G189" s="16"/>
      <c r="H189" s="16"/>
    </row>
    <row r="190" spans="6:8" x14ac:dyDescent="0.25">
      <c r="F190" s="16"/>
      <c r="G190" s="16"/>
      <c r="H190" s="16"/>
    </row>
    <row r="191" spans="6:8" x14ac:dyDescent="0.25">
      <c r="F191" s="16"/>
      <c r="G191" s="16"/>
      <c r="H191" s="16"/>
    </row>
    <row r="192" spans="6:8" x14ac:dyDescent="0.25">
      <c r="F192" s="16"/>
      <c r="G192" s="16"/>
      <c r="H192" s="16"/>
    </row>
    <row r="193" spans="6:8" x14ac:dyDescent="0.25">
      <c r="F193" s="16"/>
      <c r="G193" s="16"/>
      <c r="H193" s="16"/>
    </row>
    <row r="194" spans="6:8" x14ac:dyDescent="0.25">
      <c r="F194" s="16"/>
      <c r="G194" s="16"/>
      <c r="H194" s="16"/>
    </row>
    <row r="195" spans="6:8" x14ac:dyDescent="0.25">
      <c r="F195" s="16"/>
      <c r="G195" s="16"/>
      <c r="H195" s="16"/>
    </row>
    <row r="196" spans="6:8" x14ac:dyDescent="0.25">
      <c r="F196" s="16"/>
      <c r="G196" s="16"/>
      <c r="H196" s="16"/>
    </row>
    <row r="197" spans="6:8" x14ac:dyDescent="0.25">
      <c r="F197" s="16"/>
      <c r="G197" s="16"/>
      <c r="H197" s="16"/>
    </row>
    <row r="198" spans="6:8" x14ac:dyDescent="0.25">
      <c r="F198" s="16"/>
      <c r="G198" s="16"/>
      <c r="H198" s="16"/>
    </row>
    <row r="199" spans="6:8" x14ac:dyDescent="0.25">
      <c r="F199" s="16"/>
      <c r="G199" s="16"/>
      <c r="H199" s="16"/>
    </row>
    <row r="200" spans="6:8" x14ac:dyDescent="0.25">
      <c r="F200" s="16"/>
      <c r="G200" s="16"/>
      <c r="H200" s="16"/>
    </row>
    <row r="201" spans="6:8" x14ac:dyDescent="0.25">
      <c r="F201" s="16"/>
      <c r="G201" s="16"/>
      <c r="H201" s="16"/>
    </row>
    <row r="202" spans="6:8" x14ac:dyDescent="0.25">
      <c r="F202" s="16"/>
      <c r="G202" s="16"/>
      <c r="H202" s="16"/>
    </row>
    <row r="203" spans="6:8" x14ac:dyDescent="0.25">
      <c r="F203" s="16"/>
      <c r="G203" s="16"/>
      <c r="H203" s="16"/>
    </row>
    <row r="204" spans="6:8" x14ac:dyDescent="0.25">
      <c r="F204" s="16"/>
      <c r="G204" s="16"/>
      <c r="H204" s="16"/>
    </row>
    <row r="205" spans="6:8" x14ac:dyDescent="0.25">
      <c r="F205" s="16"/>
      <c r="G205" s="16"/>
      <c r="H205" s="16"/>
    </row>
    <row r="206" spans="6:8" x14ac:dyDescent="0.25">
      <c r="F206" s="16"/>
      <c r="G206" s="16"/>
      <c r="H206" s="16"/>
    </row>
    <row r="207" spans="6:8" x14ac:dyDescent="0.25">
      <c r="F207" s="16"/>
      <c r="G207" s="16"/>
      <c r="H207" s="16"/>
    </row>
    <row r="208" spans="6:8" x14ac:dyDescent="0.25">
      <c r="F208" s="16"/>
      <c r="G208" s="16"/>
      <c r="H208" s="16"/>
    </row>
    <row r="209" spans="6:8" x14ac:dyDescent="0.25">
      <c r="F209" s="16"/>
      <c r="G209" s="16"/>
      <c r="H209" s="16"/>
    </row>
    <row r="210" spans="6:8" x14ac:dyDescent="0.25">
      <c r="F210" s="16"/>
      <c r="G210" s="16"/>
      <c r="H210" s="16"/>
    </row>
    <row r="211" spans="6:8" x14ac:dyDescent="0.25">
      <c r="F211" s="16"/>
      <c r="G211" s="16"/>
      <c r="H211" s="16"/>
    </row>
    <row r="212" spans="6:8" x14ac:dyDescent="0.25">
      <c r="F212" s="16"/>
      <c r="G212" s="16"/>
      <c r="H212" s="16"/>
    </row>
    <row r="213" spans="6:8" x14ac:dyDescent="0.25">
      <c r="F213" s="16"/>
      <c r="G213" s="16"/>
      <c r="H213" s="16"/>
    </row>
    <row r="214" spans="6:8" x14ac:dyDescent="0.25">
      <c r="F214" s="16"/>
      <c r="G214" s="16"/>
      <c r="H214" s="16"/>
    </row>
    <row r="215" spans="6:8" x14ac:dyDescent="0.25">
      <c r="F215" s="16"/>
      <c r="G215" s="16"/>
      <c r="H215" s="16"/>
    </row>
    <row r="216" spans="6:8" x14ac:dyDescent="0.25">
      <c r="F216" s="16"/>
      <c r="G216" s="16"/>
      <c r="H216" s="16"/>
    </row>
    <row r="217" spans="6:8" x14ac:dyDescent="0.25">
      <c r="F217" s="16"/>
      <c r="G217" s="16"/>
      <c r="H217" s="16"/>
    </row>
    <row r="218" spans="6:8" x14ac:dyDescent="0.25">
      <c r="F218" s="16"/>
      <c r="G218" s="16"/>
      <c r="H218" s="16"/>
    </row>
    <row r="219" spans="6:8" x14ac:dyDescent="0.25">
      <c r="F219" s="16"/>
      <c r="G219" s="16"/>
      <c r="H219" s="16"/>
    </row>
    <row r="220" spans="6:8" x14ac:dyDescent="0.25">
      <c r="F220" s="16"/>
      <c r="G220" s="16"/>
      <c r="H220" s="16"/>
    </row>
    <row r="221" spans="6:8" x14ac:dyDescent="0.25">
      <c r="F221" s="16"/>
      <c r="G221" s="16"/>
      <c r="H221" s="16"/>
    </row>
    <row r="222" spans="6:8" x14ac:dyDescent="0.25">
      <c r="F222" s="16"/>
      <c r="G222" s="16"/>
      <c r="H222" s="16"/>
    </row>
    <row r="223" spans="6:8" x14ac:dyDescent="0.25">
      <c r="F223" s="16"/>
      <c r="G223" s="16"/>
      <c r="H223" s="16"/>
    </row>
    <row r="224" spans="6:8" x14ac:dyDescent="0.25">
      <c r="F224" s="16"/>
      <c r="G224" s="16"/>
      <c r="H224" s="16"/>
    </row>
    <row r="225" spans="6:8" x14ac:dyDescent="0.25">
      <c r="F225" s="16"/>
      <c r="G225" s="16"/>
      <c r="H225" s="16"/>
    </row>
    <row r="226" spans="6:8" x14ac:dyDescent="0.25">
      <c r="F226" s="16"/>
      <c r="G226" s="16"/>
      <c r="H226" s="16"/>
    </row>
    <row r="227" spans="6:8" x14ac:dyDescent="0.25">
      <c r="F227" s="16"/>
      <c r="G227" s="16"/>
      <c r="H227" s="16"/>
    </row>
    <row r="228" spans="6:8" x14ac:dyDescent="0.25">
      <c r="F228" s="16"/>
      <c r="G228" s="16"/>
      <c r="H228" s="16"/>
    </row>
    <row r="229" spans="6:8" x14ac:dyDescent="0.25">
      <c r="F229" s="16"/>
      <c r="G229" s="16"/>
      <c r="H229" s="16"/>
    </row>
    <row r="230" spans="6:8" x14ac:dyDescent="0.25">
      <c r="F230" s="16"/>
      <c r="G230" s="16"/>
      <c r="H230" s="16"/>
    </row>
    <row r="231" spans="6:8" x14ac:dyDescent="0.25">
      <c r="F231" s="16"/>
      <c r="G231" s="16"/>
      <c r="H231" s="16"/>
    </row>
    <row r="232" spans="6:8" x14ac:dyDescent="0.25">
      <c r="F232" s="16"/>
      <c r="G232" s="16"/>
      <c r="H232" s="16"/>
    </row>
    <row r="233" spans="6:8" x14ac:dyDescent="0.25">
      <c r="F233" s="16"/>
      <c r="G233" s="16"/>
      <c r="H233" s="16"/>
    </row>
    <row r="234" spans="6:8" x14ac:dyDescent="0.25">
      <c r="F234" s="16"/>
      <c r="G234" s="16"/>
      <c r="H234" s="16"/>
    </row>
    <row r="235" spans="6:8" x14ac:dyDescent="0.25">
      <c r="F235" s="16"/>
      <c r="G235" s="16"/>
      <c r="H235" s="16"/>
    </row>
    <row r="236" spans="6:8" x14ac:dyDescent="0.25">
      <c r="F236" s="16"/>
      <c r="G236" s="16"/>
      <c r="H236" s="16"/>
    </row>
    <row r="237" spans="6:8" x14ac:dyDescent="0.25">
      <c r="F237" s="16"/>
      <c r="G237" s="16"/>
      <c r="H237" s="16"/>
    </row>
    <row r="238" spans="6:8" x14ac:dyDescent="0.25">
      <c r="F238" s="16"/>
      <c r="G238" s="16"/>
      <c r="H238" s="16"/>
    </row>
    <row r="239" spans="6:8" x14ac:dyDescent="0.25">
      <c r="F239" s="16"/>
      <c r="G239" s="16"/>
      <c r="H239" s="16"/>
    </row>
    <row r="240" spans="6:8" x14ac:dyDescent="0.25">
      <c r="F240" s="16"/>
      <c r="G240" s="16"/>
      <c r="H240" s="16"/>
    </row>
    <row r="241" spans="6:8" x14ac:dyDescent="0.25">
      <c r="F241" s="16"/>
      <c r="G241" s="16"/>
      <c r="H241" s="16"/>
    </row>
    <row r="242" spans="6:8" x14ac:dyDescent="0.25">
      <c r="F242" s="16"/>
      <c r="G242" s="16"/>
      <c r="H242" s="16"/>
    </row>
    <row r="243" spans="6:8" x14ac:dyDescent="0.25">
      <c r="F243" s="16"/>
      <c r="G243" s="16"/>
      <c r="H243" s="16"/>
    </row>
    <row r="244" spans="6:8" x14ac:dyDescent="0.25">
      <c r="F244" s="16"/>
      <c r="G244" s="16"/>
      <c r="H244" s="16"/>
    </row>
    <row r="245" spans="6:8" x14ac:dyDescent="0.25">
      <c r="F245" s="16"/>
      <c r="G245" s="16"/>
      <c r="H245" s="16"/>
    </row>
    <row r="246" spans="6:8" x14ac:dyDescent="0.25">
      <c r="F246" s="16"/>
      <c r="G246" s="16"/>
      <c r="H246" s="16"/>
    </row>
    <row r="247" spans="6:8" x14ac:dyDescent="0.25">
      <c r="F247" s="16"/>
      <c r="G247" s="16"/>
      <c r="H247" s="16"/>
    </row>
    <row r="248" spans="6:8" x14ac:dyDescent="0.25">
      <c r="F248" s="16"/>
      <c r="G248" s="16"/>
      <c r="H248" s="16"/>
    </row>
    <row r="249" spans="6:8" x14ac:dyDescent="0.25">
      <c r="F249" s="16"/>
      <c r="G249" s="16"/>
      <c r="H249" s="16"/>
    </row>
    <row r="250" spans="6:8" x14ac:dyDescent="0.25">
      <c r="F250" s="16"/>
      <c r="G250" s="16"/>
      <c r="H250" s="16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E1:H250"/>
  <sheetViews>
    <sheetView showGridLines="0" topLeftCell="A47" workbookViewId="0">
      <selection activeCell="J55" sqref="J55"/>
    </sheetView>
  </sheetViews>
  <sheetFormatPr defaultRowHeight="12.5" x14ac:dyDescent="0.25"/>
  <cols>
    <col min="1" max="4" width="1.6328125" customWidth="1"/>
    <col min="5" max="5" width="71" bestFit="1" customWidth="1"/>
    <col min="6" max="8" width="14.08984375" bestFit="1" customWidth="1"/>
  </cols>
  <sheetData>
    <row r="1" spans="5:8" ht="14.4" customHeight="1" x14ac:dyDescent="0.35">
      <c r="E1" s="66" t="s">
        <v>0</v>
      </c>
      <c r="F1" s="66"/>
      <c r="G1" s="66"/>
      <c r="H1" s="66"/>
    </row>
    <row r="2" spans="5:8" x14ac:dyDescent="0.25">
      <c r="E2" s="67" t="s">
        <v>1</v>
      </c>
      <c r="F2" s="67"/>
      <c r="G2" s="67"/>
      <c r="H2" s="67"/>
    </row>
    <row r="3" spans="5:8" ht="26" x14ac:dyDescent="0.3">
      <c r="E3" s="17" t="s">
        <v>48</v>
      </c>
      <c r="F3" s="18" t="s">
        <v>3</v>
      </c>
      <c r="G3" s="18" t="s">
        <v>4</v>
      </c>
      <c r="H3" s="18" t="s">
        <v>5</v>
      </c>
    </row>
    <row r="4" spans="5:8" ht="14" x14ac:dyDescent="0.3">
      <c r="E4" s="19" t="s">
        <v>6</v>
      </c>
      <c r="F4" s="20" t="s">
        <v>7</v>
      </c>
      <c r="G4" s="20" t="s">
        <v>7</v>
      </c>
      <c r="H4" s="20" t="s">
        <v>7</v>
      </c>
    </row>
    <row r="5" spans="5:8" ht="13" x14ac:dyDescent="0.3">
      <c r="E5" s="21" t="s">
        <v>8</v>
      </c>
      <c r="F5" s="2">
        <v>229875000</v>
      </c>
      <c r="G5" s="2">
        <v>241409000</v>
      </c>
      <c r="H5" s="2">
        <v>252299000</v>
      </c>
    </row>
    <row r="6" spans="5:8" ht="13" x14ac:dyDescent="0.3">
      <c r="E6" s="21" t="s">
        <v>9</v>
      </c>
      <c r="F6" s="2"/>
      <c r="G6" s="2"/>
      <c r="H6" s="2"/>
    </row>
    <row r="7" spans="5:8" ht="14" x14ac:dyDescent="0.3">
      <c r="E7" s="19" t="s">
        <v>10</v>
      </c>
      <c r="F7" s="22">
        <f>SUM(F8:F20)</f>
        <v>99673000</v>
      </c>
      <c r="G7" s="22">
        <f>SUM(G8:G20)</f>
        <v>98323000</v>
      </c>
      <c r="H7" s="22">
        <f>SUM(H8:H20)</f>
        <v>95511000</v>
      </c>
    </row>
    <row r="8" spans="5:8" ht="13" x14ac:dyDescent="0.3">
      <c r="E8" s="23" t="s">
        <v>11</v>
      </c>
      <c r="F8" s="8">
        <v>31704000</v>
      </c>
      <c r="G8" s="8">
        <v>34175000</v>
      </c>
      <c r="H8" s="8">
        <v>35607000</v>
      </c>
    </row>
    <row r="9" spans="5:8" ht="13" x14ac:dyDescent="0.3">
      <c r="E9" s="23" t="s">
        <v>12</v>
      </c>
      <c r="F9" s="8"/>
      <c r="G9" s="8"/>
      <c r="H9" s="8"/>
    </row>
    <row r="10" spans="5:8" ht="13" x14ac:dyDescent="0.3">
      <c r="E10" s="23" t="s">
        <v>13</v>
      </c>
      <c r="F10" s="24"/>
      <c r="G10" s="24"/>
      <c r="H10" s="24"/>
    </row>
    <row r="11" spans="5:8" ht="13" x14ac:dyDescent="0.3">
      <c r="E11" s="23" t="s">
        <v>14</v>
      </c>
      <c r="F11" s="8">
        <v>21000000</v>
      </c>
      <c r="G11" s="8">
        <v>20000000</v>
      </c>
      <c r="H11" s="8">
        <v>20904000</v>
      </c>
    </row>
    <row r="12" spans="5:8" ht="13" x14ac:dyDescent="0.3">
      <c r="E12" s="23" t="s">
        <v>15</v>
      </c>
      <c r="F12" s="8">
        <v>14294000</v>
      </c>
      <c r="G12" s="8">
        <v>5000000</v>
      </c>
      <c r="H12" s="8">
        <v>2000000</v>
      </c>
    </row>
    <row r="13" spans="5:8" ht="13" x14ac:dyDescent="0.3">
      <c r="E13" s="23" t="s">
        <v>16</v>
      </c>
      <c r="F13" s="24"/>
      <c r="G13" s="24"/>
      <c r="H13" s="24"/>
    </row>
    <row r="14" spans="5:8" ht="13" x14ac:dyDescent="0.3">
      <c r="E14" s="23" t="s">
        <v>17</v>
      </c>
      <c r="F14" s="24"/>
      <c r="G14" s="24"/>
      <c r="H14" s="24"/>
    </row>
    <row r="15" spans="5:8" ht="13" x14ac:dyDescent="0.3">
      <c r="E15" s="23" t="s">
        <v>18</v>
      </c>
      <c r="F15" s="24"/>
      <c r="G15" s="24"/>
      <c r="H15" s="24"/>
    </row>
    <row r="16" spans="5:8" ht="13" x14ac:dyDescent="0.3">
      <c r="E16" s="23" t="s">
        <v>19</v>
      </c>
      <c r="F16" s="8"/>
      <c r="G16" s="8"/>
      <c r="H16" s="8"/>
    </row>
    <row r="17" spans="5:8" ht="13" x14ac:dyDescent="0.3">
      <c r="E17" s="23" t="s">
        <v>20</v>
      </c>
      <c r="F17" s="8">
        <v>32675000</v>
      </c>
      <c r="G17" s="8">
        <v>39148000</v>
      </c>
      <c r="H17" s="8">
        <v>37000000</v>
      </c>
    </row>
    <row r="18" spans="5:8" ht="13" x14ac:dyDescent="0.3">
      <c r="E18" s="23" t="s">
        <v>21</v>
      </c>
      <c r="F18" s="24"/>
      <c r="G18" s="24"/>
      <c r="H18" s="24"/>
    </row>
    <row r="19" spans="5:8" ht="13" x14ac:dyDescent="0.3">
      <c r="E19" s="23" t="s">
        <v>22</v>
      </c>
      <c r="F19" s="8"/>
      <c r="G19" s="8"/>
      <c r="H19" s="8"/>
    </row>
    <row r="20" spans="5:8" ht="13" x14ac:dyDescent="0.3">
      <c r="E20" s="23" t="s">
        <v>23</v>
      </c>
      <c r="F20" s="8"/>
      <c r="G20" s="8"/>
      <c r="H20" s="8"/>
    </row>
    <row r="21" spans="5:8" ht="14" x14ac:dyDescent="0.3">
      <c r="E21" s="19" t="s">
        <v>24</v>
      </c>
      <c r="F21" s="2">
        <f>SUM(F22:F30)</f>
        <v>3332000</v>
      </c>
      <c r="G21" s="2">
        <f>SUM(G22:G30)</f>
        <v>6200000</v>
      </c>
      <c r="H21" s="2">
        <f>SUM(H22:H30)</f>
        <v>2300000</v>
      </c>
    </row>
    <row r="22" spans="5:8" ht="13" x14ac:dyDescent="0.3">
      <c r="E22" s="23" t="s">
        <v>25</v>
      </c>
      <c r="F22" s="24">
        <v>2000000</v>
      </c>
      <c r="G22" s="24">
        <v>2200000</v>
      </c>
      <c r="H22" s="24">
        <v>2300000</v>
      </c>
    </row>
    <row r="23" spans="5:8" ht="13" x14ac:dyDescent="0.3">
      <c r="E23" s="23" t="s">
        <v>26</v>
      </c>
      <c r="F23" s="25"/>
      <c r="G23" s="25"/>
      <c r="H23" s="25"/>
    </row>
    <row r="24" spans="5:8" ht="13" x14ac:dyDescent="0.3">
      <c r="E24" s="23" t="s">
        <v>27</v>
      </c>
      <c r="F24" s="8">
        <v>1332000</v>
      </c>
      <c r="G24" s="8"/>
      <c r="H24" s="8"/>
    </row>
    <row r="25" spans="5:8" ht="13" x14ac:dyDescent="0.3">
      <c r="E25" s="23" t="s">
        <v>28</v>
      </c>
      <c r="F25" s="8"/>
      <c r="G25" s="8"/>
      <c r="H25" s="8"/>
    </row>
    <row r="26" spans="5:8" ht="13" x14ac:dyDescent="0.3">
      <c r="E26" s="23" t="s">
        <v>29</v>
      </c>
      <c r="F26" s="24"/>
      <c r="G26" s="24"/>
      <c r="H26" s="24"/>
    </row>
    <row r="27" spans="5:8" ht="13" x14ac:dyDescent="0.3">
      <c r="E27" s="23" t="s">
        <v>30</v>
      </c>
      <c r="F27" s="8"/>
      <c r="G27" s="8">
        <v>4000000</v>
      </c>
      <c r="H27" s="8"/>
    </row>
    <row r="28" spans="5:8" ht="13" x14ac:dyDescent="0.3">
      <c r="E28" s="23" t="s">
        <v>31</v>
      </c>
      <c r="F28" s="8"/>
      <c r="G28" s="8"/>
      <c r="H28" s="8"/>
    </row>
    <row r="29" spans="5:8" ht="13" x14ac:dyDescent="0.3">
      <c r="E29" s="23" t="s">
        <v>32</v>
      </c>
      <c r="F29" s="24"/>
      <c r="G29" s="24"/>
      <c r="H29" s="24"/>
    </row>
    <row r="30" spans="5:8" ht="13" x14ac:dyDescent="0.3">
      <c r="E30" s="23" t="s">
        <v>33</v>
      </c>
      <c r="F30" s="8"/>
      <c r="G30" s="8"/>
      <c r="H30" s="8"/>
    </row>
    <row r="31" spans="5:8" ht="14" x14ac:dyDescent="0.3">
      <c r="E31" s="26" t="s">
        <v>34</v>
      </c>
      <c r="F31" s="15">
        <f>+F5+F6+F7+F21</f>
        <v>332880000</v>
      </c>
      <c r="G31" s="15">
        <f>+G5+G6+G7+G21</f>
        <v>345932000</v>
      </c>
      <c r="H31" s="15">
        <f>+H5+H6+H7+H21</f>
        <v>350110000</v>
      </c>
    </row>
    <row r="32" spans="5:8" ht="14" x14ac:dyDescent="0.3">
      <c r="E32" s="19" t="s">
        <v>35</v>
      </c>
      <c r="F32" s="27" t="s">
        <v>7</v>
      </c>
      <c r="G32" s="27" t="s">
        <v>7</v>
      </c>
      <c r="H32" s="27" t="s">
        <v>7</v>
      </c>
    </row>
    <row r="33" spans="5:8" ht="14" x14ac:dyDescent="0.3">
      <c r="E33" s="19" t="s">
        <v>36</v>
      </c>
      <c r="F33" s="2">
        <f>SUM(F34:F40)</f>
        <v>1000000</v>
      </c>
      <c r="G33" s="2">
        <f>SUM(G34:G40)</f>
        <v>1000000</v>
      </c>
      <c r="H33" s="2">
        <f>SUM(H34:H40)</f>
        <v>1000000</v>
      </c>
    </row>
    <row r="34" spans="5:8" ht="13" x14ac:dyDescent="0.3">
      <c r="E34" s="23" t="s">
        <v>19</v>
      </c>
      <c r="F34" s="8"/>
      <c r="G34" s="8"/>
      <c r="H34" s="8"/>
    </row>
    <row r="35" spans="5:8" ht="13" x14ac:dyDescent="0.3">
      <c r="E35" s="23" t="s">
        <v>37</v>
      </c>
      <c r="F35" s="8"/>
      <c r="G35" s="8"/>
      <c r="H35" s="8"/>
    </row>
    <row r="36" spans="5:8" ht="13" x14ac:dyDescent="0.3">
      <c r="E36" s="23" t="s">
        <v>38</v>
      </c>
      <c r="F36" s="8">
        <v>1000000</v>
      </c>
      <c r="G36" s="8">
        <v>1000000</v>
      </c>
      <c r="H36" s="8">
        <v>1000000</v>
      </c>
    </row>
    <row r="37" spans="5:8" ht="13" x14ac:dyDescent="0.3">
      <c r="E37" s="23" t="s">
        <v>39</v>
      </c>
      <c r="F37" s="8"/>
      <c r="G37" s="8"/>
      <c r="H37" s="8"/>
    </row>
    <row r="38" spans="5:8" ht="13" x14ac:dyDescent="0.3">
      <c r="E38" s="23" t="s">
        <v>20</v>
      </c>
      <c r="F38" s="8"/>
      <c r="G38" s="8"/>
      <c r="H38" s="8"/>
    </row>
    <row r="39" spans="5:8" ht="13" x14ac:dyDescent="0.3">
      <c r="E39" s="23" t="s">
        <v>11</v>
      </c>
      <c r="F39" s="8"/>
      <c r="G39" s="8"/>
      <c r="H39" s="8"/>
    </row>
    <row r="40" spans="5:8" ht="13" x14ac:dyDescent="0.3">
      <c r="E40" s="23" t="s">
        <v>40</v>
      </c>
      <c r="F40" s="8"/>
      <c r="G40" s="8"/>
      <c r="H40" s="8"/>
    </row>
    <row r="41" spans="5:8" ht="14" x14ac:dyDescent="0.3">
      <c r="E41" s="19" t="s">
        <v>24</v>
      </c>
      <c r="F41" s="2">
        <f>SUM(F42:F42)</f>
        <v>0</v>
      </c>
      <c r="G41" s="2">
        <f>SUM(G42:G42)</f>
        <v>0</v>
      </c>
      <c r="H41" s="2">
        <f>SUM(H42:H42)</f>
        <v>0</v>
      </c>
    </row>
    <row r="42" spans="5:8" ht="13" x14ac:dyDescent="0.3">
      <c r="E42" s="23" t="s">
        <v>26</v>
      </c>
      <c r="F42" s="24"/>
      <c r="G42" s="24"/>
      <c r="H42" s="24"/>
    </row>
    <row r="43" spans="5:8" ht="14" x14ac:dyDescent="0.3">
      <c r="E43" s="26" t="s">
        <v>41</v>
      </c>
      <c r="F43" s="28">
        <f>+F33+F41</f>
        <v>1000000</v>
      </c>
      <c r="G43" s="28">
        <f>+G33+G41</f>
        <v>1000000</v>
      </c>
      <c r="H43" s="28">
        <f>+H33+H41</f>
        <v>1000000</v>
      </c>
    </row>
    <row r="44" spans="5:8" ht="14" x14ac:dyDescent="0.3">
      <c r="E44" s="29" t="s">
        <v>42</v>
      </c>
      <c r="F44" s="30">
        <f>+F31+F43</f>
        <v>333880000</v>
      </c>
      <c r="G44" s="30">
        <f>+G31+G43</f>
        <v>346932000</v>
      </c>
      <c r="H44" s="30">
        <f>+H31+H43</f>
        <v>351110000</v>
      </c>
    </row>
    <row r="45" spans="5:8" ht="13" x14ac:dyDescent="0.25">
      <c r="E45" s="1" t="s">
        <v>54</v>
      </c>
      <c r="F45" s="2"/>
      <c r="G45" s="2"/>
      <c r="H45" s="2"/>
    </row>
    <row r="46" spans="5:8" ht="13" x14ac:dyDescent="0.25">
      <c r="E46" s="1" t="s">
        <v>55</v>
      </c>
      <c r="F46" s="22">
        <f>SUM(F48+F54+F60+F66+F72+F78+F84+F90+F96+F102+F108+F114)</f>
        <v>22527000</v>
      </c>
      <c r="G46" s="22">
        <f>SUM(G48+G54+G60+G66+G72+G78+G84+G90+G96+G102+G108+G114)</f>
        <v>21927000</v>
      </c>
      <c r="H46" s="22">
        <f>SUM(H48+H54+H60+H66+H72+H78+H84+H90+H96+H102+H108+H114)</f>
        <v>23427000</v>
      </c>
    </row>
    <row r="47" spans="5:8" ht="13" x14ac:dyDescent="0.25">
      <c r="E47" s="31" t="s">
        <v>56</v>
      </c>
      <c r="F47" s="2"/>
      <c r="G47" s="2"/>
      <c r="H47" s="2"/>
    </row>
    <row r="48" spans="5:8" ht="13" x14ac:dyDescent="0.25">
      <c r="E48" s="1" t="s">
        <v>58</v>
      </c>
      <c r="F48" s="2">
        <f>SUM(F49:F52)</f>
        <v>0</v>
      </c>
      <c r="G48" s="2">
        <f>SUM(G49:G52)</f>
        <v>0</v>
      </c>
      <c r="H48" s="2">
        <f>SUM(H49:H52)</f>
        <v>0</v>
      </c>
    </row>
    <row r="49" spans="5:8" x14ac:dyDescent="0.25">
      <c r="E49" s="3" t="s">
        <v>60</v>
      </c>
      <c r="F49" s="4"/>
      <c r="G49" s="5"/>
      <c r="H49" s="6"/>
    </row>
    <row r="50" spans="5:8" x14ac:dyDescent="0.25">
      <c r="E50" s="3" t="s">
        <v>59</v>
      </c>
      <c r="F50" s="7"/>
      <c r="G50" s="8"/>
      <c r="H50" s="9"/>
    </row>
    <row r="51" spans="5:8" x14ac:dyDescent="0.25">
      <c r="E51" s="3"/>
      <c r="F51" s="7"/>
      <c r="G51" s="8"/>
      <c r="H51" s="9"/>
    </row>
    <row r="52" spans="5:8" x14ac:dyDescent="0.25">
      <c r="E52" s="3"/>
      <c r="F52" s="10"/>
      <c r="G52" s="11"/>
      <c r="H52" s="12"/>
    </row>
    <row r="53" spans="5:8" x14ac:dyDescent="0.25">
      <c r="F53" s="13"/>
      <c r="G53" s="13"/>
      <c r="H53" s="13"/>
    </row>
    <row r="54" spans="5:8" ht="13" x14ac:dyDescent="0.25">
      <c r="E54" s="1" t="s">
        <v>61</v>
      </c>
      <c r="F54" s="2">
        <f>SUM(F55:F58)</f>
        <v>2000000</v>
      </c>
      <c r="G54" s="2">
        <f>SUM(G55:G58)</f>
        <v>0</v>
      </c>
      <c r="H54" s="2">
        <f>SUM(H55:H58)</f>
        <v>0</v>
      </c>
    </row>
    <row r="55" spans="5:8" x14ac:dyDescent="0.25">
      <c r="E55" s="3" t="s">
        <v>62</v>
      </c>
      <c r="F55" s="4">
        <v>2000000</v>
      </c>
      <c r="G55" s="5"/>
      <c r="H55" s="6"/>
    </row>
    <row r="56" spans="5:8" x14ac:dyDescent="0.25">
      <c r="E56" s="3" t="s">
        <v>63</v>
      </c>
      <c r="F56" s="7"/>
      <c r="G56" s="8"/>
      <c r="H56" s="9"/>
    </row>
    <row r="57" spans="5:8" x14ac:dyDescent="0.25">
      <c r="E57" s="3" t="s">
        <v>64</v>
      </c>
      <c r="F57" s="7"/>
      <c r="G57" s="8"/>
      <c r="H57" s="9"/>
    </row>
    <row r="58" spans="5:8" x14ac:dyDescent="0.25">
      <c r="E58" s="3"/>
      <c r="F58" s="10"/>
      <c r="G58" s="11"/>
      <c r="H58" s="12"/>
    </row>
    <row r="59" spans="5:8" x14ac:dyDescent="0.25">
      <c r="F59" s="13"/>
      <c r="G59" s="13"/>
      <c r="H59" s="13"/>
    </row>
    <row r="60" spans="5:8" ht="13" x14ac:dyDescent="0.25">
      <c r="E60" s="1" t="s">
        <v>65</v>
      </c>
      <c r="F60" s="2">
        <f>SUM(F61:F64)</f>
        <v>0</v>
      </c>
      <c r="G60" s="2">
        <f>SUM(G61:G64)</f>
        <v>0</v>
      </c>
      <c r="H60" s="2">
        <f>SUM(H61:H64)</f>
        <v>0</v>
      </c>
    </row>
    <row r="61" spans="5:8" x14ac:dyDescent="0.25">
      <c r="E61" s="3" t="s">
        <v>66</v>
      </c>
      <c r="F61" s="4"/>
      <c r="G61" s="5"/>
      <c r="H61" s="6"/>
    </row>
    <row r="62" spans="5:8" x14ac:dyDescent="0.25">
      <c r="E62" s="3" t="s">
        <v>67</v>
      </c>
      <c r="F62" s="7"/>
      <c r="G62" s="8"/>
      <c r="H62" s="9"/>
    </row>
    <row r="63" spans="5:8" x14ac:dyDescent="0.25">
      <c r="E63" s="3"/>
      <c r="F63" s="7"/>
      <c r="G63" s="8"/>
      <c r="H63" s="9"/>
    </row>
    <row r="64" spans="5:8" x14ac:dyDescent="0.25">
      <c r="E64" s="3"/>
      <c r="F64" s="10"/>
      <c r="G64" s="11"/>
      <c r="H64" s="12"/>
    </row>
    <row r="65" spans="5:8" x14ac:dyDescent="0.25">
      <c r="F65" s="13"/>
      <c r="G65" s="13"/>
      <c r="H65" s="13"/>
    </row>
    <row r="66" spans="5:8" ht="13" x14ac:dyDescent="0.25">
      <c r="E66" s="1" t="s">
        <v>68</v>
      </c>
      <c r="F66" s="2">
        <f>SUM(F67:F70)</f>
        <v>20527000</v>
      </c>
      <c r="G66" s="2">
        <f>SUM(G67:G70)</f>
        <v>21927000</v>
      </c>
      <c r="H66" s="2">
        <f>SUM(H67:H70)</f>
        <v>23427000</v>
      </c>
    </row>
    <row r="67" spans="5:8" x14ac:dyDescent="0.25">
      <c r="E67" s="3" t="s">
        <v>69</v>
      </c>
      <c r="F67" s="4">
        <v>12500000</v>
      </c>
      <c r="G67" s="5">
        <v>13000000</v>
      </c>
      <c r="H67" s="6">
        <v>14000000</v>
      </c>
    </row>
    <row r="68" spans="5:8" x14ac:dyDescent="0.25">
      <c r="E68" s="3" t="s">
        <v>70</v>
      </c>
      <c r="F68" s="7">
        <v>8027000</v>
      </c>
      <c r="G68" s="8">
        <v>8927000</v>
      </c>
      <c r="H68" s="9">
        <v>9427000</v>
      </c>
    </row>
    <row r="69" spans="5:8" x14ac:dyDescent="0.25">
      <c r="E69" s="3" t="s">
        <v>71</v>
      </c>
      <c r="F69" s="7"/>
      <c r="G69" s="8"/>
      <c r="H69" s="9"/>
    </row>
    <row r="70" spans="5:8" x14ac:dyDescent="0.25">
      <c r="E70" s="3"/>
      <c r="F70" s="10"/>
      <c r="G70" s="11"/>
      <c r="H70" s="12"/>
    </row>
    <row r="71" spans="5:8" x14ac:dyDescent="0.25">
      <c r="F71" s="13"/>
      <c r="G71" s="13"/>
      <c r="H71" s="13"/>
    </row>
    <row r="72" spans="5:8" ht="13" hidden="1" x14ac:dyDescent="0.25">
      <c r="E72" s="1"/>
      <c r="F72" s="2">
        <f>SUM(F73:F76)</f>
        <v>0</v>
      </c>
      <c r="G72" s="2">
        <f>SUM(G73:G76)</f>
        <v>0</v>
      </c>
      <c r="H72" s="2">
        <f>SUM(H73:H76)</f>
        <v>0</v>
      </c>
    </row>
    <row r="73" spans="5:8" hidden="1" x14ac:dyDescent="0.25">
      <c r="E73" s="3"/>
      <c r="F73" s="4"/>
      <c r="G73" s="5"/>
      <c r="H73" s="6"/>
    </row>
    <row r="74" spans="5:8" hidden="1" x14ac:dyDescent="0.25">
      <c r="E74" s="3"/>
      <c r="F74" s="7"/>
      <c r="G74" s="8"/>
      <c r="H74" s="9"/>
    </row>
    <row r="75" spans="5:8" hidden="1" x14ac:dyDescent="0.25">
      <c r="E75" s="3"/>
      <c r="F75" s="7"/>
      <c r="G75" s="8"/>
      <c r="H75" s="9"/>
    </row>
    <row r="76" spans="5:8" hidden="1" x14ac:dyDescent="0.25">
      <c r="E76" s="3"/>
      <c r="F76" s="10"/>
      <c r="G76" s="11"/>
      <c r="H76" s="12"/>
    </row>
    <row r="77" spans="5:8" hidden="1" x14ac:dyDescent="0.25">
      <c r="F77" s="13"/>
      <c r="G77" s="13"/>
      <c r="H77" s="13"/>
    </row>
    <row r="78" spans="5:8" ht="13" hidden="1" x14ac:dyDescent="0.25">
      <c r="E78" s="1"/>
      <c r="F78" s="2">
        <f>SUM(F79:F82)</f>
        <v>0</v>
      </c>
      <c r="G78" s="2">
        <f>SUM(G79:G82)</f>
        <v>0</v>
      </c>
      <c r="H78" s="2">
        <f>SUM(H79:H82)</f>
        <v>0</v>
      </c>
    </row>
    <row r="79" spans="5:8" hidden="1" x14ac:dyDescent="0.25">
      <c r="E79" s="3"/>
      <c r="F79" s="4"/>
      <c r="G79" s="5"/>
      <c r="H79" s="6"/>
    </row>
    <row r="80" spans="5:8" hidden="1" x14ac:dyDescent="0.25">
      <c r="E80" s="3"/>
      <c r="F80" s="7"/>
      <c r="G80" s="8"/>
      <c r="H80" s="9"/>
    </row>
    <row r="81" spans="5:8" hidden="1" x14ac:dyDescent="0.25">
      <c r="E81" s="3"/>
      <c r="F81" s="7"/>
      <c r="G81" s="8"/>
      <c r="H81" s="9"/>
    </row>
    <row r="82" spans="5:8" hidden="1" x14ac:dyDescent="0.25">
      <c r="E82" s="3"/>
      <c r="F82" s="10"/>
      <c r="G82" s="11"/>
      <c r="H82" s="12"/>
    </row>
    <row r="83" spans="5:8" hidden="1" x14ac:dyDescent="0.25">
      <c r="F83" s="13"/>
      <c r="G83" s="13"/>
      <c r="H83" s="13"/>
    </row>
    <row r="84" spans="5:8" ht="13" hidden="1" x14ac:dyDescent="0.25">
      <c r="E84" s="1"/>
      <c r="F84" s="2">
        <f>SUM(F85:F88)</f>
        <v>0</v>
      </c>
      <c r="G84" s="2">
        <f>SUM(G85:G88)</f>
        <v>0</v>
      </c>
      <c r="H84" s="2">
        <f>SUM(H85:H88)</f>
        <v>0</v>
      </c>
    </row>
    <row r="85" spans="5:8" hidden="1" x14ac:dyDescent="0.25">
      <c r="E85" s="3"/>
      <c r="F85" s="4"/>
      <c r="G85" s="5"/>
      <c r="H85" s="6"/>
    </row>
    <row r="86" spans="5:8" hidden="1" x14ac:dyDescent="0.25">
      <c r="E86" s="3"/>
      <c r="F86" s="7"/>
      <c r="G86" s="8"/>
      <c r="H86" s="9"/>
    </row>
    <row r="87" spans="5:8" hidden="1" x14ac:dyDescent="0.25">
      <c r="E87" s="3"/>
      <c r="F87" s="7"/>
      <c r="G87" s="8"/>
      <c r="H87" s="9"/>
    </row>
    <row r="88" spans="5:8" hidden="1" x14ac:dyDescent="0.25">
      <c r="E88" s="3"/>
      <c r="F88" s="10"/>
      <c r="G88" s="11"/>
      <c r="H88" s="12"/>
    </row>
    <row r="89" spans="5:8" hidden="1" x14ac:dyDescent="0.25">
      <c r="F89" s="13"/>
      <c r="G89" s="13"/>
      <c r="H89" s="13"/>
    </row>
    <row r="90" spans="5:8" ht="13" hidden="1" x14ac:dyDescent="0.25">
      <c r="E90" s="1"/>
      <c r="F90" s="2">
        <f>SUM(F91:F94)</f>
        <v>0</v>
      </c>
      <c r="G90" s="2">
        <f>SUM(G91:G94)</f>
        <v>0</v>
      </c>
      <c r="H90" s="2">
        <f>SUM(H91:H94)</f>
        <v>0</v>
      </c>
    </row>
    <row r="91" spans="5:8" hidden="1" x14ac:dyDescent="0.25">
      <c r="E91" s="3"/>
      <c r="F91" s="4"/>
      <c r="G91" s="5"/>
      <c r="H91" s="6"/>
    </row>
    <row r="92" spans="5:8" hidden="1" x14ac:dyDescent="0.25">
      <c r="E92" s="3"/>
      <c r="F92" s="7"/>
      <c r="G92" s="8"/>
      <c r="H92" s="9"/>
    </row>
    <row r="93" spans="5:8" hidden="1" x14ac:dyDescent="0.25">
      <c r="E93" s="3"/>
      <c r="F93" s="7"/>
      <c r="G93" s="8"/>
      <c r="H93" s="9"/>
    </row>
    <row r="94" spans="5:8" hidden="1" x14ac:dyDescent="0.25">
      <c r="E94" s="3"/>
      <c r="F94" s="10"/>
      <c r="G94" s="11"/>
      <c r="H94" s="12"/>
    </row>
    <row r="95" spans="5:8" hidden="1" x14ac:dyDescent="0.25">
      <c r="F95" s="13"/>
      <c r="G95" s="13"/>
      <c r="H95" s="13"/>
    </row>
    <row r="96" spans="5:8" ht="13" hidden="1" x14ac:dyDescent="0.25">
      <c r="E96" s="1"/>
      <c r="F96" s="2">
        <f>SUM(F97:F100)</f>
        <v>0</v>
      </c>
      <c r="G96" s="2">
        <f>SUM(G97:G100)</f>
        <v>0</v>
      </c>
      <c r="H96" s="2">
        <f>SUM(H97:H100)</f>
        <v>0</v>
      </c>
    </row>
    <row r="97" spans="5:8" hidden="1" x14ac:dyDescent="0.25">
      <c r="E97" s="3"/>
      <c r="F97" s="4"/>
      <c r="G97" s="5"/>
      <c r="H97" s="6"/>
    </row>
    <row r="98" spans="5:8" hidden="1" x14ac:dyDescent="0.25">
      <c r="E98" s="3"/>
      <c r="F98" s="7"/>
      <c r="G98" s="8"/>
      <c r="H98" s="9"/>
    </row>
    <row r="99" spans="5:8" hidden="1" x14ac:dyDescent="0.25">
      <c r="E99" s="3"/>
      <c r="F99" s="7"/>
      <c r="G99" s="8"/>
      <c r="H99" s="9"/>
    </row>
    <row r="100" spans="5:8" hidden="1" x14ac:dyDescent="0.25">
      <c r="E100" s="3"/>
      <c r="F100" s="10"/>
      <c r="G100" s="11"/>
      <c r="H100" s="12"/>
    </row>
    <row r="101" spans="5:8" hidden="1" x14ac:dyDescent="0.25">
      <c r="F101" s="13"/>
      <c r="G101" s="13"/>
      <c r="H101" s="13"/>
    </row>
    <row r="102" spans="5:8" ht="13" hidden="1" x14ac:dyDescent="0.25">
      <c r="E102" s="1"/>
      <c r="F102" s="2">
        <f>SUM(F103:F106)</f>
        <v>0</v>
      </c>
      <c r="G102" s="2">
        <f>SUM(G103:G106)</f>
        <v>0</v>
      </c>
      <c r="H102" s="2">
        <f>SUM(H103:H106)</f>
        <v>0</v>
      </c>
    </row>
    <row r="103" spans="5:8" hidden="1" x14ac:dyDescent="0.25">
      <c r="E103" s="3"/>
      <c r="F103" s="4"/>
      <c r="G103" s="5"/>
      <c r="H103" s="6"/>
    </row>
    <row r="104" spans="5:8" hidden="1" x14ac:dyDescent="0.25">
      <c r="E104" s="3"/>
      <c r="F104" s="7"/>
      <c r="G104" s="8"/>
      <c r="H104" s="9"/>
    </row>
    <row r="105" spans="5:8" hidden="1" x14ac:dyDescent="0.25">
      <c r="E105" s="3"/>
      <c r="F105" s="7"/>
      <c r="G105" s="8"/>
      <c r="H105" s="9"/>
    </row>
    <row r="106" spans="5:8" hidden="1" x14ac:dyDescent="0.25">
      <c r="E106" s="3"/>
      <c r="F106" s="10"/>
      <c r="G106" s="11"/>
      <c r="H106" s="12"/>
    </row>
    <row r="107" spans="5:8" hidden="1" x14ac:dyDescent="0.25">
      <c r="F107" s="13"/>
      <c r="G107" s="13"/>
      <c r="H107" s="13"/>
    </row>
    <row r="108" spans="5:8" ht="13" hidden="1" x14ac:dyDescent="0.25">
      <c r="E108" s="1"/>
      <c r="F108" s="2">
        <f>SUM(F109:F112)</f>
        <v>0</v>
      </c>
      <c r="G108" s="2">
        <f>SUM(G109:G112)</f>
        <v>0</v>
      </c>
      <c r="H108" s="2">
        <f>SUM(H109:H112)</f>
        <v>0</v>
      </c>
    </row>
    <row r="109" spans="5:8" hidden="1" x14ac:dyDescent="0.25">
      <c r="E109" s="3"/>
      <c r="F109" s="4"/>
      <c r="G109" s="5"/>
      <c r="H109" s="6"/>
    </row>
    <row r="110" spans="5:8" hidden="1" x14ac:dyDescent="0.25">
      <c r="E110" s="3"/>
      <c r="F110" s="7"/>
      <c r="G110" s="8"/>
      <c r="H110" s="9"/>
    </row>
    <row r="111" spans="5:8" hidden="1" x14ac:dyDescent="0.25">
      <c r="E111" s="3"/>
      <c r="F111" s="7"/>
      <c r="G111" s="8"/>
      <c r="H111" s="9"/>
    </row>
    <row r="112" spans="5:8" hidden="1" x14ac:dyDescent="0.25">
      <c r="E112" s="3"/>
      <c r="F112" s="10"/>
      <c r="G112" s="11"/>
      <c r="H112" s="12"/>
    </row>
    <row r="113" spans="5:8" hidden="1" x14ac:dyDescent="0.25">
      <c r="F113" s="13"/>
      <c r="G113" s="13"/>
      <c r="H113" s="13"/>
    </row>
    <row r="114" spans="5:8" ht="13" hidden="1" x14ac:dyDescent="0.25">
      <c r="E114" s="1"/>
      <c r="F114" s="2">
        <f>SUM(F115:F118)</f>
        <v>0</v>
      </c>
      <c r="G114" s="2">
        <f>SUM(G115:G118)</f>
        <v>0</v>
      </c>
      <c r="H114" s="2">
        <f>SUM(H115:H118)</f>
        <v>0</v>
      </c>
    </row>
    <row r="115" spans="5:8" hidden="1" x14ac:dyDescent="0.25">
      <c r="E115" s="3"/>
      <c r="F115" s="4"/>
      <c r="G115" s="5"/>
      <c r="H115" s="6"/>
    </row>
    <row r="116" spans="5:8" hidden="1" x14ac:dyDescent="0.25">
      <c r="E116" s="3"/>
      <c r="F116" s="7"/>
      <c r="G116" s="8"/>
      <c r="H116" s="9"/>
    </row>
    <row r="117" spans="5:8" hidden="1" x14ac:dyDescent="0.25">
      <c r="E117" s="3"/>
      <c r="F117" s="7"/>
      <c r="G117" s="8"/>
      <c r="H117" s="9"/>
    </row>
    <row r="118" spans="5:8" hidden="1" x14ac:dyDescent="0.25">
      <c r="E118" s="3"/>
      <c r="F118" s="10"/>
      <c r="G118" s="11"/>
      <c r="H118" s="12"/>
    </row>
    <row r="119" spans="5:8" ht="13" x14ac:dyDescent="0.25">
      <c r="E119" s="14" t="s">
        <v>57</v>
      </c>
      <c r="F119" s="15">
        <f>SUM(F46)</f>
        <v>22527000</v>
      </c>
      <c r="G119" s="15">
        <f>SUM(G46)</f>
        <v>21927000</v>
      </c>
      <c r="H119" s="15">
        <f>SUM(H46)</f>
        <v>23427000</v>
      </c>
    </row>
    <row r="120" spans="5:8" x14ac:dyDescent="0.25">
      <c r="F120" s="16"/>
      <c r="G120" s="16"/>
      <c r="H120" s="16"/>
    </row>
    <row r="121" spans="5:8" x14ac:dyDescent="0.25">
      <c r="F121" s="16"/>
      <c r="G121" s="16"/>
      <c r="H121" s="16"/>
    </row>
    <row r="122" spans="5:8" x14ac:dyDescent="0.25">
      <c r="F122" s="16"/>
      <c r="G122" s="16"/>
      <c r="H122" s="16"/>
    </row>
    <row r="123" spans="5:8" x14ac:dyDescent="0.25">
      <c r="F123" s="16"/>
      <c r="G123" s="16"/>
      <c r="H123" s="16"/>
    </row>
    <row r="124" spans="5:8" x14ac:dyDescent="0.25">
      <c r="F124" s="16"/>
      <c r="G124" s="16"/>
      <c r="H124" s="16"/>
    </row>
    <row r="125" spans="5:8" x14ac:dyDescent="0.25">
      <c r="F125" s="16"/>
      <c r="G125" s="16"/>
      <c r="H125" s="16"/>
    </row>
    <row r="126" spans="5:8" x14ac:dyDescent="0.25">
      <c r="F126" s="16"/>
      <c r="G126" s="16"/>
      <c r="H126" s="16"/>
    </row>
    <row r="127" spans="5:8" x14ac:dyDescent="0.25">
      <c r="F127" s="16"/>
      <c r="G127" s="16"/>
      <c r="H127" s="16"/>
    </row>
    <row r="128" spans="5:8" x14ac:dyDescent="0.25">
      <c r="F128" s="16"/>
      <c r="G128" s="16"/>
      <c r="H128" s="16"/>
    </row>
    <row r="129" spans="6:8" x14ac:dyDescent="0.25">
      <c r="F129" s="16"/>
      <c r="G129" s="16"/>
      <c r="H129" s="16"/>
    </row>
    <row r="130" spans="6:8" x14ac:dyDescent="0.25">
      <c r="F130" s="16"/>
      <c r="G130" s="16"/>
      <c r="H130" s="16"/>
    </row>
    <row r="131" spans="6:8" x14ac:dyDescent="0.25">
      <c r="F131" s="16"/>
      <c r="G131" s="16"/>
      <c r="H131" s="16"/>
    </row>
    <row r="132" spans="6:8" x14ac:dyDescent="0.25">
      <c r="F132" s="16"/>
      <c r="G132" s="16"/>
      <c r="H132" s="16"/>
    </row>
    <row r="133" spans="6:8" x14ac:dyDescent="0.25">
      <c r="F133" s="16"/>
      <c r="G133" s="16"/>
      <c r="H133" s="16"/>
    </row>
    <row r="134" spans="6:8" x14ac:dyDescent="0.25">
      <c r="F134" s="16"/>
      <c r="G134" s="16"/>
      <c r="H134" s="16"/>
    </row>
    <row r="135" spans="6:8" x14ac:dyDescent="0.25">
      <c r="F135" s="16"/>
      <c r="G135" s="16"/>
      <c r="H135" s="16"/>
    </row>
    <row r="136" spans="6:8" x14ac:dyDescent="0.25">
      <c r="F136" s="16"/>
      <c r="G136" s="16"/>
      <c r="H136" s="16"/>
    </row>
    <row r="137" spans="6:8" x14ac:dyDescent="0.25">
      <c r="F137" s="16"/>
      <c r="G137" s="16"/>
      <c r="H137" s="16"/>
    </row>
    <row r="138" spans="6:8" x14ac:dyDescent="0.25">
      <c r="F138" s="16"/>
      <c r="G138" s="16"/>
      <c r="H138" s="16"/>
    </row>
    <row r="139" spans="6:8" x14ac:dyDescent="0.25">
      <c r="F139" s="16"/>
      <c r="G139" s="16"/>
      <c r="H139" s="16"/>
    </row>
    <row r="140" spans="6:8" x14ac:dyDescent="0.25">
      <c r="F140" s="16"/>
      <c r="G140" s="16"/>
      <c r="H140" s="16"/>
    </row>
    <row r="141" spans="6:8" x14ac:dyDescent="0.25">
      <c r="F141" s="16"/>
      <c r="G141" s="16"/>
      <c r="H141" s="16"/>
    </row>
    <row r="142" spans="6:8" x14ac:dyDescent="0.25">
      <c r="F142" s="16"/>
      <c r="G142" s="16"/>
      <c r="H142" s="16"/>
    </row>
    <row r="143" spans="6:8" x14ac:dyDescent="0.25">
      <c r="F143" s="16"/>
      <c r="G143" s="16"/>
      <c r="H143" s="16"/>
    </row>
    <row r="144" spans="6:8" x14ac:dyDescent="0.25">
      <c r="F144" s="16"/>
      <c r="G144" s="16"/>
      <c r="H144" s="16"/>
    </row>
    <row r="145" spans="6:8" x14ac:dyDescent="0.25">
      <c r="F145" s="16"/>
      <c r="G145" s="16"/>
      <c r="H145" s="16"/>
    </row>
    <row r="146" spans="6:8" x14ac:dyDescent="0.25">
      <c r="F146" s="16"/>
      <c r="G146" s="16"/>
      <c r="H146" s="16"/>
    </row>
    <row r="147" spans="6:8" x14ac:dyDescent="0.25">
      <c r="F147" s="16"/>
      <c r="G147" s="16"/>
      <c r="H147" s="16"/>
    </row>
    <row r="148" spans="6:8" x14ac:dyDescent="0.25">
      <c r="F148" s="16"/>
      <c r="G148" s="16"/>
      <c r="H148" s="16"/>
    </row>
    <row r="149" spans="6:8" x14ac:dyDescent="0.25">
      <c r="F149" s="16"/>
      <c r="G149" s="16"/>
      <c r="H149" s="16"/>
    </row>
    <row r="150" spans="6:8" x14ac:dyDescent="0.25">
      <c r="F150" s="16"/>
      <c r="G150" s="16"/>
      <c r="H150" s="16"/>
    </row>
    <row r="151" spans="6:8" x14ac:dyDescent="0.25">
      <c r="F151" s="16"/>
      <c r="G151" s="16"/>
      <c r="H151" s="16"/>
    </row>
    <row r="152" spans="6:8" x14ac:dyDescent="0.25">
      <c r="F152" s="16"/>
      <c r="G152" s="16"/>
      <c r="H152" s="16"/>
    </row>
    <row r="153" spans="6:8" x14ac:dyDescent="0.25">
      <c r="F153" s="16"/>
      <c r="G153" s="16"/>
      <c r="H153" s="16"/>
    </row>
    <row r="154" spans="6:8" x14ac:dyDescent="0.25">
      <c r="F154" s="16"/>
      <c r="G154" s="16"/>
      <c r="H154" s="16"/>
    </row>
    <row r="155" spans="6:8" x14ac:dyDescent="0.25">
      <c r="F155" s="16"/>
      <c r="G155" s="16"/>
      <c r="H155" s="16"/>
    </row>
    <row r="156" spans="6:8" x14ac:dyDescent="0.25">
      <c r="F156" s="16"/>
      <c r="G156" s="16"/>
      <c r="H156" s="16"/>
    </row>
    <row r="157" spans="6:8" x14ac:dyDescent="0.25">
      <c r="F157" s="16"/>
      <c r="G157" s="16"/>
      <c r="H157" s="16"/>
    </row>
    <row r="158" spans="6:8" x14ac:dyDescent="0.25">
      <c r="F158" s="16"/>
      <c r="G158" s="16"/>
      <c r="H158" s="16"/>
    </row>
    <row r="159" spans="6:8" x14ac:dyDescent="0.25">
      <c r="F159" s="16"/>
      <c r="G159" s="16"/>
      <c r="H159" s="16"/>
    </row>
    <row r="160" spans="6:8" x14ac:dyDescent="0.25">
      <c r="F160" s="16"/>
      <c r="G160" s="16"/>
      <c r="H160" s="16"/>
    </row>
    <row r="161" spans="6:8" x14ac:dyDescent="0.25">
      <c r="F161" s="16"/>
      <c r="G161" s="16"/>
      <c r="H161" s="16"/>
    </row>
    <row r="162" spans="6:8" x14ac:dyDescent="0.25">
      <c r="F162" s="16"/>
      <c r="G162" s="16"/>
      <c r="H162" s="16"/>
    </row>
    <row r="163" spans="6:8" x14ac:dyDescent="0.25">
      <c r="F163" s="16"/>
      <c r="G163" s="16"/>
      <c r="H163" s="16"/>
    </row>
    <row r="164" spans="6:8" x14ac:dyDescent="0.25">
      <c r="F164" s="16"/>
      <c r="G164" s="16"/>
      <c r="H164" s="16"/>
    </row>
    <row r="165" spans="6:8" x14ac:dyDescent="0.25">
      <c r="F165" s="16"/>
      <c r="G165" s="16"/>
      <c r="H165" s="16"/>
    </row>
    <row r="166" spans="6:8" x14ac:dyDescent="0.25">
      <c r="F166" s="16"/>
      <c r="G166" s="16"/>
      <c r="H166" s="16"/>
    </row>
    <row r="167" spans="6:8" x14ac:dyDescent="0.25">
      <c r="F167" s="16"/>
      <c r="G167" s="16"/>
      <c r="H167" s="16"/>
    </row>
    <row r="168" spans="6:8" x14ac:dyDescent="0.25">
      <c r="F168" s="16"/>
      <c r="G168" s="16"/>
      <c r="H168" s="16"/>
    </row>
    <row r="169" spans="6:8" x14ac:dyDescent="0.25">
      <c r="F169" s="16"/>
      <c r="G169" s="16"/>
      <c r="H169" s="16"/>
    </row>
    <row r="170" spans="6:8" x14ac:dyDescent="0.25">
      <c r="F170" s="16"/>
      <c r="G170" s="16"/>
      <c r="H170" s="16"/>
    </row>
    <row r="171" spans="6:8" x14ac:dyDescent="0.25">
      <c r="F171" s="16"/>
      <c r="G171" s="16"/>
      <c r="H171" s="16"/>
    </row>
    <row r="172" spans="6:8" x14ac:dyDescent="0.25">
      <c r="F172" s="16"/>
      <c r="G172" s="16"/>
      <c r="H172" s="16"/>
    </row>
    <row r="173" spans="6:8" x14ac:dyDescent="0.25">
      <c r="F173" s="16"/>
      <c r="G173" s="16"/>
      <c r="H173" s="16"/>
    </row>
    <row r="174" spans="6:8" x14ac:dyDescent="0.25">
      <c r="F174" s="16"/>
      <c r="G174" s="16"/>
      <c r="H174" s="16"/>
    </row>
    <row r="175" spans="6:8" x14ac:dyDescent="0.25">
      <c r="F175" s="16"/>
      <c r="G175" s="16"/>
      <c r="H175" s="16"/>
    </row>
    <row r="176" spans="6:8" x14ac:dyDescent="0.25">
      <c r="F176" s="16"/>
      <c r="G176" s="16"/>
      <c r="H176" s="16"/>
    </row>
    <row r="177" spans="6:8" x14ac:dyDescent="0.25">
      <c r="F177" s="16"/>
      <c r="G177" s="16"/>
      <c r="H177" s="16"/>
    </row>
    <row r="178" spans="6:8" x14ac:dyDescent="0.25">
      <c r="F178" s="16"/>
      <c r="G178" s="16"/>
      <c r="H178" s="16"/>
    </row>
    <row r="179" spans="6:8" x14ac:dyDescent="0.25">
      <c r="F179" s="16"/>
      <c r="G179" s="16"/>
      <c r="H179" s="16"/>
    </row>
    <row r="180" spans="6:8" x14ac:dyDescent="0.25">
      <c r="F180" s="16"/>
      <c r="G180" s="16"/>
      <c r="H180" s="16"/>
    </row>
    <row r="181" spans="6:8" x14ac:dyDescent="0.25">
      <c r="F181" s="16"/>
      <c r="G181" s="16"/>
      <c r="H181" s="16"/>
    </row>
    <row r="182" spans="6:8" x14ac:dyDescent="0.25">
      <c r="F182" s="16"/>
      <c r="G182" s="16"/>
      <c r="H182" s="16"/>
    </row>
    <row r="183" spans="6:8" x14ac:dyDescent="0.25">
      <c r="F183" s="16"/>
      <c r="G183" s="16"/>
      <c r="H183" s="16"/>
    </row>
    <row r="184" spans="6:8" x14ac:dyDescent="0.25">
      <c r="F184" s="16"/>
      <c r="G184" s="16"/>
      <c r="H184" s="16"/>
    </row>
    <row r="185" spans="6:8" x14ac:dyDescent="0.25">
      <c r="F185" s="16"/>
      <c r="G185" s="16"/>
      <c r="H185" s="16"/>
    </row>
    <row r="186" spans="6:8" x14ac:dyDescent="0.25">
      <c r="F186" s="16"/>
      <c r="G186" s="16"/>
      <c r="H186" s="16"/>
    </row>
    <row r="187" spans="6:8" x14ac:dyDescent="0.25">
      <c r="F187" s="16"/>
      <c r="G187" s="16"/>
      <c r="H187" s="16"/>
    </row>
    <row r="188" spans="6:8" x14ac:dyDescent="0.25">
      <c r="F188" s="16"/>
      <c r="G188" s="16"/>
      <c r="H188" s="16"/>
    </row>
    <row r="189" spans="6:8" x14ac:dyDescent="0.25">
      <c r="F189" s="16"/>
      <c r="G189" s="16"/>
      <c r="H189" s="16"/>
    </row>
    <row r="190" spans="6:8" x14ac:dyDescent="0.25">
      <c r="F190" s="16"/>
      <c r="G190" s="16"/>
      <c r="H190" s="16"/>
    </row>
    <row r="191" spans="6:8" x14ac:dyDescent="0.25">
      <c r="F191" s="16"/>
      <c r="G191" s="16"/>
      <c r="H191" s="16"/>
    </row>
    <row r="192" spans="6:8" x14ac:dyDescent="0.25">
      <c r="F192" s="16"/>
      <c r="G192" s="16"/>
      <c r="H192" s="16"/>
    </row>
    <row r="193" spans="6:8" x14ac:dyDescent="0.25">
      <c r="F193" s="16"/>
      <c r="G193" s="16"/>
      <c r="H193" s="16"/>
    </row>
    <row r="194" spans="6:8" x14ac:dyDescent="0.25">
      <c r="F194" s="16"/>
      <c r="G194" s="16"/>
      <c r="H194" s="16"/>
    </row>
    <row r="195" spans="6:8" x14ac:dyDescent="0.25">
      <c r="F195" s="16"/>
      <c r="G195" s="16"/>
      <c r="H195" s="16"/>
    </row>
    <row r="196" spans="6:8" x14ac:dyDescent="0.25">
      <c r="F196" s="16"/>
      <c r="G196" s="16"/>
      <c r="H196" s="16"/>
    </row>
    <row r="197" spans="6:8" x14ac:dyDescent="0.25">
      <c r="F197" s="16"/>
      <c r="G197" s="16"/>
      <c r="H197" s="16"/>
    </row>
    <row r="198" spans="6:8" x14ac:dyDescent="0.25">
      <c r="F198" s="16"/>
      <c r="G198" s="16"/>
      <c r="H198" s="16"/>
    </row>
    <row r="199" spans="6:8" x14ac:dyDescent="0.25">
      <c r="F199" s="16"/>
      <c r="G199" s="16"/>
      <c r="H199" s="16"/>
    </row>
    <row r="200" spans="6:8" x14ac:dyDescent="0.25">
      <c r="F200" s="16"/>
      <c r="G200" s="16"/>
      <c r="H200" s="16"/>
    </row>
    <row r="201" spans="6:8" x14ac:dyDescent="0.25">
      <c r="F201" s="16"/>
      <c r="G201" s="16"/>
      <c r="H201" s="16"/>
    </row>
    <row r="202" spans="6:8" x14ac:dyDescent="0.25">
      <c r="F202" s="16"/>
      <c r="G202" s="16"/>
      <c r="H202" s="16"/>
    </row>
    <row r="203" spans="6:8" x14ac:dyDescent="0.25">
      <c r="F203" s="16"/>
      <c r="G203" s="16"/>
      <c r="H203" s="16"/>
    </row>
    <row r="204" spans="6:8" x14ac:dyDescent="0.25">
      <c r="F204" s="16"/>
      <c r="G204" s="16"/>
      <c r="H204" s="16"/>
    </row>
    <row r="205" spans="6:8" x14ac:dyDescent="0.25">
      <c r="F205" s="16"/>
      <c r="G205" s="16"/>
      <c r="H205" s="16"/>
    </row>
    <row r="206" spans="6:8" x14ac:dyDescent="0.25">
      <c r="F206" s="16"/>
      <c r="G206" s="16"/>
      <c r="H206" s="16"/>
    </row>
    <row r="207" spans="6:8" x14ac:dyDescent="0.25">
      <c r="F207" s="16"/>
      <c r="G207" s="16"/>
      <c r="H207" s="16"/>
    </row>
    <row r="208" spans="6:8" x14ac:dyDescent="0.25">
      <c r="F208" s="16"/>
      <c r="G208" s="16"/>
      <c r="H208" s="16"/>
    </row>
    <row r="209" spans="6:8" x14ac:dyDescent="0.25">
      <c r="F209" s="16"/>
      <c r="G209" s="16"/>
      <c r="H209" s="16"/>
    </row>
    <row r="210" spans="6:8" x14ac:dyDescent="0.25">
      <c r="F210" s="16"/>
      <c r="G210" s="16"/>
      <c r="H210" s="16"/>
    </row>
    <row r="211" spans="6:8" x14ac:dyDescent="0.25">
      <c r="F211" s="16"/>
      <c r="G211" s="16"/>
      <c r="H211" s="16"/>
    </row>
    <row r="212" spans="6:8" x14ac:dyDescent="0.25">
      <c r="F212" s="16"/>
      <c r="G212" s="16"/>
      <c r="H212" s="16"/>
    </row>
    <row r="213" spans="6:8" x14ac:dyDescent="0.25">
      <c r="F213" s="16"/>
      <c r="G213" s="16"/>
      <c r="H213" s="16"/>
    </row>
    <row r="214" spans="6:8" x14ac:dyDescent="0.25">
      <c r="F214" s="16"/>
      <c r="G214" s="16"/>
      <c r="H214" s="16"/>
    </row>
    <row r="215" spans="6:8" x14ac:dyDescent="0.25">
      <c r="F215" s="16"/>
      <c r="G215" s="16"/>
      <c r="H215" s="16"/>
    </row>
    <row r="216" spans="6:8" x14ac:dyDescent="0.25">
      <c r="F216" s="16"/>
      <c r="G216" s="16"/>
      <c r="H216" s="16"/>
    </row>
    <row r="217" spans="6:8" x14ac:dyDescent="0.25">
      <c r="F217" s="16"/>
      <c r="G217" s="16"/>
      <c r="H217" s="16"/>
    </row>
    <row r="218" spans="6:8" x14ac:dyDescent="0.25">
      <c r="F218" s="16"/>
      <c r="G218" s="16"/>
      <c r="H218" s="16"/>
    </row>
    <row r="219" spans="6:8" x14ac:dyDescent="0.25">
      <c r="F219" s="16"/>
      <c r="G219" s="16"/>
      <c r="H219" s="16"/>
    </row>
    <row r="220" spans="6:8" x14ac:dyDescent="0.25">
      <c r="F220" s="16"/>
      <c r="G220" s="16"/>
      <c r="H220" s="16"/>
    </row>
    <row r="221" spans="6:8" x14ac:dyDescent="0.25">
      <c r="F221" s="16"/>
      <c r="G221" s="16"/>
      <c r="H221" s="16"/>
    </row>
    <row r="222" spans="6:8" x14ac:dyDescent="0.25">
      <c r="F222" s="16"/>
      <c r="G222" s="16"/>
      <c r="H222" s="16"/>
    </row>
    <row r="223" spans="6:8" x14ac:dyDescent="0.25">
      <c r="F223" s="16"/>
      <c r="G223" s="16"/>
      <c r="H223" s="16"/>
    </row>
    <row r="224" spans="6:8" x14ac:dyDescent="0.25">
      <c r="F224" s="16"/>
      <c r="G224" s="16"/>
      <c r="H224" s="16"/>
    </row>
    <row r="225" spans="6:8" x14ac:dyDescent="0.25">
      <c r="F225" s="16"/>
      <c r="G225" s="16"/>
      <c r="H225" s="16"/>
    </row>
    <row r="226" spans="6:8" x14ac:dyDescent="0.25">
      <c r="F226" s="16"/>
      <c r="G226" s="16"/>
      <c r="H226" s="16"/>
    </row>
    <row r="227" spans="6:8" x14ac:dyDescent="0.25">
      <c r="F227" s="16"/>
      <c r="G227" s="16"/>
      <c r="H227" s="16"/>
    </row>
    <row r="228" spans="6:8" x14ac:dyDescent="0.25">
      <c r="F228" s="16"/>
      <c r="G228" s="16"/>
      <c r="H228" s="16"/>
    </row>
    <row r="229" spans="6:8" x14ac:dyDescent="0.25">
      <c r="F229" s="16"/>
      <c r="G229" s="16"/>
      <c r="H229" s="16"/>
    </row>
    <row r="230" spans="6:8" x14ac:dyDescent="0.25">
      <c r="F230" s="16"/>
      <c r="G230" s="16"/>
      <c r="H230" s="16"/>
    </row>
    <row r="231" spans="6:8" x14ac:dyDescent="0.25">
      <c r="F231" s="16"/>
      <c r="G231" s="16"/>
      <c r="H231" s="16"/>
    </row>
    <row r="232" spans="6:8" x14ac:dyDescent="0.25">
      <c r="F232" s="16"/>
      <c r="G232" s="16"/>
      <c r="H232" s="16"/>
    </row>
    <row r="233" spans="6:8" x14ac:dyDescent="0.25">
      <c r="F233" s="16"/>
      <c r="G233" s="16"/>
      <c r="H233" s="16"/>
    </row>
    <row r="234" spans="6:8" x14ac:dyDescent="0.25">
      <c r="F234" s="16"/>
      <c r="G234" s="16"/>
      <c r="H234" s="16"/>
    </row>
    <row r="235" spans="6:8" x14ac:dyDescent="0.25">
      <c r="F235" s="16"/>
      <c r="G235" s="16"/>
      <c r="H235" s="16"/>
    </row>
    <row r="236" spans="6:8" x14ac:dyDescent="0.25">
      <c r="F236" s="16"/>
      <c r="G236" s="16"/>
      <c r="H236" s="16"/>
    </row>
    <row r="237" spans="6:8" x14ac:dyDescent="0.25">
      <c r="F237" s="16"/>
      <c r="G237" s="16"/>
      <c r="H237" s="16"/>
    </row>
    <row r="238" spans="6:8" x14ac:dyDescent="0.25">
      <c r="F238" s="16"/>
      <c r="G238" s="16"/>
      <c r="H238" s="16"/>
    </row>
    <row r="239" spans="6:8" x14ac:dyDescent="0.25">
      <c r="F239" s="16"/>
      <c r="G239" s="16"/>
      <c r="H239" s="16"/>
    </row>
    <row r="240" spans="6:8" x14ac:dyDescent="0.25">
      <c r="F240" s="16"/>
      <c r="G240" s="16"/>
      <c r="H240" s="16"/>
    </row>
    <row r="241" spans="6:8" x14ac:dyDescent="0.25">
      <c r="F241" s="16"/>
      <c r="G241" s="16"/>
      <c r="H241" s="16"/>
    </row>
    <row r="242" spans="6:8" x14ac:dyDescent="0.25">
      <c r="F242" s="16"/>
      <c r="G242" s="16"/>
      <c r="H242" s="16"/>
    </row>
    <row r="243" spans="6:8" x14ac:dyDescent="0.25">
      <c r="F243" s="16"/>
      <c r="G243" s="16"/>
      <c r="H243" s="16"/>
    </row>
    <row r="244" spans="6:8" x14ac:dyDescent="0.25">
      <c r="F244" s="16"/>
      <c r="G244" s="16"/>
      <c r="H244" s="16"/>
    </row>
    <row r="245" spans="6:8" x14ac:dyDescent="0.25">
      <c r="F245" s="16"/>
      <c r="G245" s="16"/>
      <c r="H245" s="16"/>
    </row>
    <row r="246" spans="6:8" x14ac:dyDescent="0.25">
      <c r="F246" s="16"/>
      <c r="G246" s="16"/>
      <c r="H246" s="16"/>
    </row>
    <row r="247" spans="6:8" x14ac:dyDescent="0.25">
      <c r="F247" s="16"/>
      <c r="G247" s="16"/>
      <c r="H247" s="16"/>
    </row>
    <row r="248" spans="6:8" x14ac:dyDescent="0.25">
      <c r="F248" s="16"/>
      <c r="G248" s="16"/>
      <c r="H248" s="16"/>
    </row>
    <row r="249" spans="6:8" x14ac:dyDescent="0.25">
      <c r="F249" s="16"/>
      <c r="G249" s="16"/>
      <c r="H249" s="16"/>
    </row>
    <row r="250" spans="6:8" x14ac:dyDescent="0.25">
      <c r="F250" s="16"/>
      <c r="G250" s="16"/>
      <c r="H250" s="16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E1:H250"/>
  <sheetViews>
    <sheetView showGridLines="0" topLeftCell="A39" workbookViewId="0">
      <selection activeCell="H58" sqref="H58"/>
    </sheetView>
  </sheetViews>
  <sheetFormatPr defaultRowHeight="12.5" x14ac:dyDescent="0.25"/>
  <cols>
    <col min="1" max="4" width="1.6328125" customWidth="1"/>
    <col min="5" max="5" width="71" bestFit="1" customWidth="1"/>
    <col min="6" max="8" width="14.08984375" bestFit="1" customWidth="1"/>
  </cols>
  <sheetData>
    <row r="1" spans="5:8" ht="14.4" customHeight="1" x14ac:dyDescent="0.35">
      <c r="E1" s="66" t="s">
        <v>0</v>
      </c>
      <c r="F1" s="66"/>
      <c r="G1" s="66"/>
      <c r="H1" s="66"/>
    </row>
    <row r="2" spans="5:8" x14ac:dyDescent="0.25">
      <c r="E2" s="67" t="s">
        <v>1</v>
      </c>
      <c r="F2" s="67"/>
      <c r="G2" s="67"/>
      <c r="H2" s="67"/>
    </row>
    <row r="3" spans="5:8" ht="26" x14ac:dyDescent="0.3">
      <c r="E3" s="17" t="s">
        <v>49</v>
      </c>
      <c r="F3" s="18" t="s">
        <v>3</v>
      </c>
      <c r="G3" s="18" t="s">
        <v>4</v>
      </c>
      <c r="H3" s="18" t="s">
        <v>5</v>
      </c>
    </row>
    <row r="4" spans="5:8" ht="14" x14ac:dyDescent="0.3">
      <c r="E4" s="19" t="s">
        <v>6</v>
      </c>
      <c r="F4" s="20" t="s">
        <v>7</v>
      </c>
      <c r="G4" s="20" t="s">
        <v>7</v>
      </c>
      <c r="H4" s="20" t="s">
        <v>7</v>
      </c>
    </row>
    <row r="5" spans="5:8" ht="13" x14ac:dyDescent="0.3">
      <c r="E5" s="21" t="s">
        <v>8</v>
      </c>
      <c r="F5" s="2">
        <v>696434000</v>
      </c>
      <c r="G5" s="2">
        <v>739617000</v>
      </c>
      <c r="H5" s="2">
        <v>773063000</v>
      </c>
    </row>
    <row r="6" spans="5:8" ht="13" x14ac:dyDescent="0.3">
      <c r="E6" s="21" t="s">
        <v>9</v>
      </c>
      <c r="F6" s="2"/>
      <c r="G6" s="2"/>
      <c r="H6" s="2"/>
    </row>
    <row r="7" spans="5:8" ht="14" x14ac:dyDescent="0.3">
      <c r="E7" s="19" t="s">
        <v>10</v>
      </c>
      <c r="F7" s="22">
        <f>SUM(F8:F20)</f>
        <v>289509000</v>
      </c>
      <c r="G7" s="22">
        <f>SUM(G8:G20)</f>
        <v>250304000</v>
      </c>
      <c r="H7" s="22">
        <f>SUM(H8:H20)</f>
        <v>272233000</v>
      </c>
    </row>
    <row r="8" spans="5:8" ht="13" x14ac:dyDescent="0.3">
      <c r="E8" s="23" t="s">
        <v>11</v>
      </c>
      <c r="F8" s="8"/>
      <c r="G8" s="8"/>
      <c r="H8" s="8"/>
    </row>
    <row r="9" spans="5:8" ht="13" x14ac:dyDescent="0.3">
      <c r="E9" s="23" t="s">
        <v>12</v>
      </c>
      <c r="F9" s="8"/>
      <c r="G9" s="8"/>
      <c r="H9" s="8"/>
    </row>
    <row r="10" spans="5:8" ht="13" x14ac:dyDescent="0.3">
      <c r="E10" s="23" t="s">
        <v>13</v>
      </c>
      <c r="F10" s="24"/>
      <c r="G10" s="24"/>
      <c r="H10" s="24"/>
    </row>
    <row r="11" spans="5:8" ht="13" x14ac:dyDescent="0.3">
      <c r="E11" s="23" t="s">
        <v>14</v>
      </c>
      <c r="F11" s="8"/>
      <c r="G11" s="8">
        <v>14000000</v>
      </c>
      <c r="H11" s="8">
        <v>14633000</v>
      </c>
    </row>
    <row r="12" spans="5:8" ht="13" x14ac:dyDescent="0.3">
      <c r="E12" s="23" t="s">
        <v>15</v>
      </c>
      <c r="F12" s="8">
        <v>62114000</v>
      </c>
      <c r="G12" s="8">
        <v>20000000</v>
      </c>
      <c r="H12" s="8">
        <v>36294000</v>
      </c>
    </row>
    <row r="13" spans="5:8" ht="13" x14ac:dyDescent="0.3">
      <c r="E13" s="23" t="s">
        <v>16</v>
      </c>
      <c r="F13" s="24"/>
      <c r="G13" s="24"/>
      <c r="H13" s="24"/>
    </row>
    <row r="14" spans="5:8" ht="13" x14ac:dyDescent="0.3">
      <c r="E14" s="23" t="s">
        <v>17</v>
      </c>
      <c r="F14" s="24"/>
      <c r="G14" s="24"/>
      <c r="H14" s="24"/>
    </row>
    <row r="15" spans="5:8" ht="13" x14ac:dyDescent="0.3">
      <c r="E15" s="23" t="s">
        <v>18</v>
      </c>
      <c r="F15" s="24"/>
      <c r="G15" s="24"/>
      <c r="H15" s="24"/>
    </row>
    <row r="16" spans="5:8" ht="13" x14ac:dyDescent="0.3">
      <c r="E16" s="23" t="s">
        <v>19</v>
      </c>
      <c r="F16" s="8"/>
      <c r="G16" s="8"/>
      <c r="H16" s="8"/>
    </row>
    <row r="17" spans="5:8" ht="13" x14ac:dyDescent="0.3">
      <c r="E17" s="23" t="s">
        <v>20</v>
      </c>
      <c r="F17" s="8">
        <v>72500000</v>
      </c>
      <c r="G17" s="8">
        <v>60000000</v>
      </c>
      <c r="H17" s="8">
        <v>58000000</v>
      </c>
    </row>
    <row r="18" spans="5:8" ht="13" x14ac:dyDescent="0.3">
      <c r="E18" s="23" t="s">
        <v>21</v>
      </c>
      <c r="F18" s="24"/>
      <c r="G18" s="24"/>
      <c r="H18" s="24"/>
    </row>
    <row r="19" spans="5:8" ht="13" x14ac:dyDescent="0.3">
      <c r="E19" s="23" t="s">
        <v>22</v>
      </c>
      <c r="F19" s="8">
        <v>154895000</v>
      </c>
      <c r="G19" s="8">
        <v>156304000</v>
      </c>
      <c r="H19" s="8">
        <v>163306000</v>
      </c>
    </row>
    <row r="20" spans="5:8" ht="13" x14ac:dyDescent="0.3">
      <c r="E20" s="23" t="s">
        <v>23</v>
      </c>
      <c r="F20" s="8"/>
      <c r="G20" s="8"/>
      <c r="H20" s="8"/>
    </row>
    <row r="21" spans="5:8" ht="14" x14ac:dyDescent="0.3">
      <c r="E21" s="19" t="s">
        <v>24</v>
      </c>
      <c r="F21" s="2">
        <f>SUM(F22:F30)</f>
        <v>3949000</v>
      </c>
      <c r="G21" s="2">
        <f>SUM(G22:G30)</f>
        <v>2100000</v>
      </c>
      <c r="H21" s="2">
        <f>SUM(H22:H30)</f>
        <v>2200000</v>
      </c>
    </row>
    <row r="22" spans="5:8" ht="13" x14ac:dyDescent="0.3">
      <c r="E22" s="23" t="s">
        <v>25</v>
      </c>
      <c r="F22" s="24">
        <v>1900000</v>
      </c>
      <c r="G22" s="24">
        <v>2100000</v>
      </c>
      <c r="H22" s="24">
        <v>2200000</v>
      </c>
    </row>
    <row r="23" spans="5:8" ht="13" x14ac:dyDescent="0.3">
      <c r="E23" s="23" t="s">
        <v>26</v>
      </c>
      <c r="F23" s="25"/>
      <c r="G23" s="25"/>
      <c r="H23" s="25"/>
    </row>
    <row r="24" spans="5:8" ht="13" x14ac:dyDescent="0.3">
      <c r="E24" s="23" t="s">
        <v>27</v>
      </c>
      <c r="F24" s="8">
        <v>2049000</v>
      </c>
      <c r="G24" s="8"/>
      <c r="H24" s="8"/>
    </row>
    <row r="25" spans="5:8" ht="13" x14ac:dyDescent="0.3">
      <c r="E25" s="23" t="s">
        <v>28</v>
      </c>
      <c r="F25" s="8"/>
      <c r="G25" s="8"/>
      <c r="H25" s="8"/>
    </row>
    <row r="26" spans="5:8" ht="13" x14ac:dyDescent="0.3">
      <c r="E26" s="23" t="s">
        <v>29</v>
      </c>
      <c r="F26" s="24"/>
      <c r="G26" s="24"/>
      <c r="H26" s="24"/>
    </row>
    <row r="27" spans="5:8" ht="13" x14ac:dyDescent="0.3">
      <c r="E27" s="23" t="s">
        <v>30</v>
      </c>
      <c r="F27" s="8"/>
      <c r="G27" s="8"/>
      <c r="H27" s="8"/>
    </row>
    <row r="28" spans="5:8" ht="13" x14ac:dyDescent="0.3">
      <c r="E28" s="23" t="s">
        <v>31</v>
      </c>
      <c r="F28" s="8"/>
      <c r="G28" s="8"/>
      <c r="H28" s="8"/>
    </row>
    <row r="29" spans="5:8" ht="13" x14ac:dyDescent="0.3">
      <c r="E29" s="23" t="s">
        <v>32</v>
      </c>
      <c r="F29" s="24"/>
      <c r="G29" s="24"/>
      <c r="H29" s="24"/>
    </row>
    <row r="30" spans="5:8" ht="13" x14ac:dyDescent="0.3">
      <c r="E30" s="23" t="s">
        <v>33</v>
      </c>
      <c r="F30" s="8"/>
      <c r="G30" s="8"/>
      <c r="H30" s="8"/>
    </row>
    <row r="31" spans="5:8" ht="14" x14ac:dyDescent="0.3">
      <c r="E31" s="26" t="s">
        <v>34</v>
      </c>
      <c r="F31" s="15">
        <f>+F5+F6+F7+F21</f>
        <v>989892000</v>
      </c>
      <c r="G31" s="15">
        <f>+G5+G6+G7+G21</f>
        <v>992021000</v>
      </c>
      <c r="H31" s="15">
        <f>+H5+H6+H7+H21</f>
        <v>1047496000</v>
      </c>
    </row>
    <row r="32" spans="5:8" ht="14" x14ac:dyDescent="0.3">
      <c r="E32" s="19" t="s">
        <v>35</v>
      </c>
      <c r="F32" s="27" t="s">
        <v>7</v>
      </c>
      <c r="G32" s="27" t="s">
        <v>7</v>
      </c>
      <c r="H32" s="27" t="s">
        <v>7</v>
      </c>
    </row>
    <row r="33" spans="5:8" ht="14" x14ac:dyDescent="0.3">
      <c r="E33" s="19" t="s">
        <v>36</v>
      </c>
      <c r="F33" s="2">
        <f>SUM(F34:F40)</f>
        <v>53062000</v>
      </c>
      <c r="G33" s="2">
        <f>SUM(G34:G40)</f>
        <v>13856000</v>
      </c>
      <c r="H33" s="2">
        <f>SUM(H34:H40)</f>
        <v>27945000</v>
      </c>
    </row>
    <row r="34" spans="5:8" ht="13" x14ac:dyDescent="0.3">
      <c r="E34" s="23" t="s">
        <v>19</v>
      </c>
      <c r="F34" s="8"/>
      <c r="G34" s="8"/>
      <c r="H34" s="8"/>
    </row>
    <row r="35" spans="5:8" ht="13" x14ac:dyDescent="0.3">
      <c r="E35" s="23" t="s">
        <v>37</v>
      </c>
      <c r="F35" s="8">
        <v>4062000</v>
      </c>
      <c r="G35" s="8">
        <v>9856000</v>
      </c>
      <c r="H35" s="8">
        <v>23945000</v>
      </c>
    </row>
    <row r="36" spans="5:8" ht="13" x14ac:dyDescent="0.3">
      <c r="E36" s="23" t="s">
        <v>38</v>
      </c>
      <c r="F36" s="8">
        <v>2000000</v>
      </c>
      <c r="G36" s="8">
        <v>4000000</v>
      </c>
      <c r="H36" s="8">
        <v>4000000</v>
      </c>
    </row>
    <row r="37" spans="5:8" ht="13" x14ac:dyDescent="0.3">
      <c r="E37" s="23" t="s">
        <v>39</v>
      </c>
      <c r="F37" s="8"/>
      <c r="G37" s="8"/>
      <c r="H37" s="8"/>
    </row>
    <row r="38" spans="5:8" ht="13" x14ac:dyDescent="0.3">
      <c r="E38" s="23" t="s">
        <v>20</v>
      </c>
      <c r="F38" s="8"/>
      <c r="G38" s="8"/>
      <c r="H38" s="8"/>
    </row>
    <row r="39" spans="5:8" ht="13" x14ac:dyDescent="0.3">
      <c r="E39" s="23" t="s">
        <v>11</v>
      </c>
      <c r="F39" s="8"/>
      <c r="G39" s="8"/>
      <c r="H39" s="8"/>
    </row>
    <row r="40" spans="5:8" ht="13" x14ac:dyDescent="0.3">
      <c r="E40" s="23" t="s">
        <v>40</v>
      </c>
      <c r="F40" s="8">
        <v>47000000</v>
      </c>
      <c r="G40" s="8"/>
      <c r="H40" s="8"/>
    </row>
    <row r="41" spans="5:8" ht="14" x14ac:dyDescent="0.3">
      <c r="E41" s="19" t="s">
        <v>24</v>
      </c>
      <c r="F41" s="2">
        <f>SUM(F42:F42)</f>
        <v>0</v>
      </c>
      <c r="G41" s="2">
        <f>SUM(G42:G42)</f>
        <v>0</v>
      </c>
      <c r="H41" s="2">
        <f>SUM(H42:H42)</f>
        <v>0</v>
      </c>
    </row>
    <row r="42" spans="5:8" ht="13" x14ac:dyDescent="0.3">
      <c r="E42" s="23" t="s">
        <v>26</v>
      </c>
      <c r="F42" s="24"/>
      <c r="G42" s="24"/>
      <c r="H42" s="24"/>
    </row>
    <row r="43" spans="5:8" ht="14" x14ac:dyDescent="0.3">
      <c r="E43" s="26" t="s">
        <v>41</v>
      </c>
      <c r="F43" s="28">
        <f>+F33+F41</f>
        <v>53062000</v>
      </c>
      <c r="G43" s="28">
        <f>+G33+G41</f>
        <v>13856000</v>
      </c>
      <c r="H43" s="28">
        <f>+H33+H41</f>
        <v>27945000</v>
      </c>
    </row>
    <row r="44" spans="5:8" ht="14" x14ac:dyDescent="0.3">
      <c r="E44" s="29" t="s">
        <v>42</v>
      </c>
      <c r="F44" s="30">
        <f>+F31+F43</f>
        <v>1042954000</v>
      </c>
      <c r="G44" s="30">
        <f>+G31+G43</f>
        <v>1005877000</v>
      </c>
      <c r="H44" s="30">
        <f>+H31+H43</f>
        <v>1075441000</v>
      </c>
    </row>
    <row r="45" spans="5:8" ht="13" x14ac:dyDescent="0.25">
      <c r="E45" s="1" t="s">
        <v>54</v>
      </c>
      <c r="F45" s="2"/>
      <c r="G45" s="2"/>
      <c r="H45" s="2"/>
    </row>
    <row r="46" spans="5:8" ht="13" x14ac:dyDescent="0.25">
      <c r="E46" s="1" t="s">
        <v>55</v>
      </c>
      <c r="F46" s="22">
        <f>SUM(F48+F54+F60+F66+F72+F78+F84+F90+F96+F102+F108+F114)</f>
        <v>23600000</v>
      </c>
      <c r="G46" s="22">
        <f>SUM(G48+G54+G60+G66+G72+G78+G84+G90+G96+G102+G108+G114)</f>
        <v>26290000</v>
      </c>
      <c r="H46" s="22">
        <f>SUM(H48+H54+H60+H66+H72+H78+H84+H90+H96+H102+H108+H114)</f>
        <v>27790000</v>
      </c>
    </row>
    <row r="47" spans="5:8" ht="13" x14ac:dyDescent="0.25">
      <c r="E47" s="31" t="s">
        <v>56</v>
      </c>
      <c r="F47" s="2"/>
      <c r="G47" s="2"/>
      <c r="H47" s="2"/>
    </row>
    <row r="48" spans="5:8" ht="13" x14ac:dyDescent="0.25">
      <c r="E48" s="1" t="s">
        <v>58</v>
      </c>
      <c r="F48" s="2">
        <f>SUM(F49:F52)</f>
        <v>0</v>
      </c>
      <c r="G48" s="2">
        <f>SUM(G49:G52)</f>
        <v>0</v>
      </c>
      <c r="H48" s="2">
        <f>SUM(H49:H52)</f>
        <v>0</v>
      </c>
    </row>
    <row r="49" spans="5:8" x14ac:dyDescent="0.25">
      <c r="E49" s="3" t="s">
        <v>60</v>
      </c>
      <c r="F49" s="4"/>
      <c r="G49" s="5"/>
      <c r="H49" s="6"/>
    </row>
    <row r="50" spans="5:8" x14ac:dyDescent="0.25">
      <c r="E50" s="3" t="s">
        <v>59</v>
      </c>
      <c r="F50" s="7"/>
      <c r="G50" s="8"/>
      <c r="H50" s="9"/>
    </row>
    <row r="51" spans="5:8" x14ac:dyDescent="0.25">
      <c r="E51" s="3"/>
      <c r="F51" s="7"/>
      <c r="G51" s="8"/>
      <c r="H51" s="9"/>
    </row>
    <row r="52" spans="5:8" x14ac:dyDescent="0.25">
      <c r="E52" s="3"/>
      <c r="F52" s="10"/>
      <c r="G52" s="11"/>
      <c r="H52" s="12"/>
    </row>
    <row r="53" spans="5:8" x14ac:dyDescent="0.25">
      <c r="F53" s="13"/>
      <c r="G53" s="13"/>
      <c r="H53" s="13"/>
    </row>
    <row r="54" spans="5:8" ht="13" x14ac:dyDescent="0.25">
      <c r="E54" s="1" t="s">
        <v>61</v>
      </c>
      <c r="F54" s="2">
        <f>SUM(F55:F58)</f>
        <v>0</v>
      </c>
      <c r="G54" s="2">
        <f>SUM(G55:G58)</f>
        <v>0</v>
      </c>
      <c r="H54" s="2">
        <f>SUM(H55:H58)</f>
        <v>0</v>
      </c>
    </row>
    <row r="55" spans="5:8" x14ac:dyDescent="0.25">
      <c r="E55" s="3" t="s">
        <v>62</v>
      </c>
      <c r="F55" s="4"/>
      <c r="G55" s="5"/>
      <c r="H55" s="6"/>
    </row>
    <row r="56" spans="5:8" x14ac:dyDescent="0.25">
      <c r="E56" s="3" t="s">
        <v>63</v>
      </c>
      <c r="F56" s="7"/>
      <c r="G56" s="8"/>
      <c r="H56" s="9"/>
    </row>
    <row r="57" spans="5:8" x14ac:dyDescent="0.25">
      <c r="E57" s="3" t="s">
        <v>64</v>
      </c>
      <c r="F57" s="7"/>
      <c r="G57" s="8"/>
      <c r="H57" s="9"/>
    </row>
    <row r="58" spans="5:8" x14ac:dyDescent="0.25">
      <c r="E58" s="3"/>
      <c r="F58" s="10"/>
      <c r="G58" s="11"/>
      <c r="H58" s="12"/>
    </row>
    <row r="59" spans="5:8" x14ac:dyDescent="0.25">
      <c r="F59" s="13"/>
      <c r="G59" s="13"/>
      <c r="H59" s="13"/>
    </row>
    <row r="60" spans="5:8" ht="13" x14ac:dyDescent="0.25">
      <c r="E60" s="1" t="s">
        <v>65</v>
      </c>
      <c r="F60" s="2">
        <f>SUM(F61:F64)</f>
        <v>0</v>
      </c>
      <c r="G60" s="2">
        <f>SUM(G61:G64)</f>
        <v>0</v>
      </c>
      <c r="H60" s="2">
        <f>SUM(H61:H64)</f>
        <v>0</v>
      </c>
    </row>
    <row r="61" spans="5:8" x14ac:dyDescent="0.25">
      <c r="E61" s="3" t="s">
        <v>66</v>
      </c>
      <c r="F61" s="4"/>
      <c r="G61" s="5"/>
      <c r="H61" s="6"/>
    </row>
    <row r="62" spans="5:8" x14ac:dyDescent="0.25">
      <c r="E62" s="3" t="s">
        <v>67</v>
      </c>
      <c r="F62" s="7"/>
      <c r="G62" s="8"/>
      <c r="H62" s="9"/>
    </row>
    <row r="63" spans="5:8" x14ac:dyDescent="0.25">
      <c r="E63" s="3"/>
      <c r="F63" s="7"/>
      <c r="G63" s="8"/>
      <c r="H63" s="9"/>
    </row>
    <row r="64" spans="5:8" x14ac:dyDescent="0.25">
      <c r="E64" s="3"/>
      <c r="F64" s="10"/>
      <c r="G64" s="11"/>
      <c r="H64" s="12"/>
    </row>
    <row r="65" spans="5:8" x14ac:dyDescent="0.25">
      <c r="F65" s="13"/>
      <c r="G65" s="13"/>
      <c r="H65" s="13"/>
    </row>
    <row r="66" spans="5:8" ht="13" x14ac:dyDescent="0.25">
      <c r="E66" s="1" t="s">
        <v>68</v>
      </c>
      <c r="F66" s="2">
        <f>SUM(F67:F70)</f>
        <v>23600000</v>
      </c>
      <c r="G66" s="2">
        <f>SUM(G67:G70)</f>
        <v>26290000</v>
      </c>
      <c r="H66" s="2">
        <f>SUM(H67:H70)</f>
        <v>27790000</v>
      </c>
    </row>
    <row r="67" spans="5:8" x14ac:dyDescent="0.25">
      <c r="E67" s="3" t="s">
        <v>69</v>
      </c>
      <c r="F67" s="4">
        <v>15600000</v>
      </c>
      <c r="G67" s="5">
        <v>16000000</v>
      </c>
      <c r="H67" s="6">
        <v>17000000</v>
      </c>
    </row>
    <row r="68" spans="5:8" x14ac:dyDescent="0.25">
      <c r="E68" s="3" t="s">
        <v>70</v>
      </c>
      <c r="F68" s="7">
        <v>8000000</v>
      </c>
      <c r="G68" s="8">
        <v>10290000</v>
      </c>
      <c r="H68" s="9">
        <v>10790000</v>
      </c>
    </row>
    <row r="69" spans="5:8" x14ac:dyDescent="0.25">
      <c r="E69" s="3" t="s">
        <v>71</v>
      </c>
      <c r="F69" s="7"/>
      <c r="G69" s="8"/>
      <c r="H69" s="9"/>
    </row>
    <row r="70" spans="5:8" x14ac:dyDescent="0.25">
      <c r="E70" s="3"/>
      <c r="F70" s="10"/>
      <c r="G70" s="11"/>
      <c r="H70" s="12"/>
    </row>
    <row r="71" spans="5:8" x14ac:dyDescent="0.25">
      <c r="F71" s="13"/>
      <c r="G71" s="13"/>
      <c r="H71" s="13"/>
    </row>
    <row r="72" spans="5:8" ht="13" hidden="1" x14ac:dyDescent="0.25">
      <c r="E72" s="1"/>
      <c r="F72" s="2">
        <f>SUM(F73:F76)</f>
        <v>0</v>
      </c>
      <c r="G72" s="2">
        <f>SUM(G73:G76)</f>
        <v>0</v>
      </c>
      <c r="H72" s="2">
        <f>SUM(H73:H76)</f>
        <v>0</v>
      </c>
    </row>
    <row r="73" spans="5:8" hidden="1" x14ac:dyDescent="0.25">
      <c r="E73" s="3"/>
      <c r="F73" s="4"/>
      <c r="G73" s="5"/>
      <c r="H73" s="6"/>
    </row>
    <row r="74" spans="5:8" hidden="1" x14ac:dyDescent="0.25">
      <c r="E74" s="3"/>
      <c r="F74" s="7"/>
      <c r="G74" s="8"/>
      <c r="H74" s="9"/>
    </row>
    <row r="75" spans="5:8" hidden="1" x14ac:dyDescent="0.25">
      <c r="E75" s="3"/>
      <c r="F75" s="7"/>
      <c r="G75" s="8"/>
      <c r="H75" s="9"/>
    </row>
    <row r="76" spans="5:8" hidden="1" x14ac:dyDescent="0.25">
      <c r="E76" s="3"/>
      <c r="F76" s="10"/>
      <c r="G76" s="11"/>
      <c r="H76" s="12"/>
    </row>
    <row r="77" spans="5:8" hidden="1" x14ac:dyDescent="0.25">
      <c r="F77" s="13"/>
      <c r="G77" s="13"/>
      <c r="H77" s="13"/>
    </row>
    <row r="78" spans="5:8" ht="13" hidden="1" x14ac:dyDescent="0.25">
      <c r="E78" s="1"/>
      <c r="F78" s="2">
        <f>SUM(F79:F82)</f>
        <v>0</v>
      </c>
      <c r="G78" s="2">
        <f>SUM(G79:G82)</f>
        <v>0</v>
      </c>
      <c r="H78" s="2">
        <f>SUM(H79:H82)</f>
        <v>0</v>
      </c>
    </row>
    <row r="79" spans="5:8" hidden="1" x14ac:dyDescent="0.25">
      <c r="E79" s="3"/>
      <c r="F79" s="4"/>
      <c r="G79" s="5"/>
      <c r="H79" s="6"/>
    </row>
    <row r="80" spans="5:8" hidden="1" x14ac:dyDescent="0.25">
      <c r="E80" s="3"/>
      <c r="F80" s="7"/>
      <c r="G80" s="8"/>
      <c r="H80" s="9"/>
    </row>
    <row r="81" spans="5:8" hidden="1" x14ac:dyDescent="0.25">
      <c r="E81" s="3"/>
      <c r="F81" s="7"/>
      <c r="G81" s="8"/>
      <c r="H81" s="9"/>
    </row>
    <row r="82" spans="5:8" hidden="1" x14ac:dyDescent="0.25">
      <c r="E82" s="3"/>
      <c r="F82" s="10"/>
      <c r="G82" s="11"/>
      <c r="H82" s="12"/>
    </row>
    <row r="83" spans="5:8" hidden="1" x14ac:dyDescent="0.25">
      <c r="F83" s="13"/>
      <c r="G83" s="13"/>
      <c r="H83" s="13"/>
    </row>
    <row r="84" spans="5:8" ht="13" hidden="1" x14ac:dyDescent="0.25">
      <c r="E84" s="1"/>
      <c r="F84" s="2">
        <f>SUM(F85:F88)</f>
        <v>0</v>
      </c>
      <c r="G84" s="2">
        <f>SUM(G85:G88)</f>
        <v>0</v>
      </c>
      <c r="H84" s="2">
        <f>SUM(H85:H88)</f>
        <v>0</v>
      </c>
    </row>
    <row r="85" spans="5:8" hidden="1" x14ac:dyDescent="0.25">
      <c r="E85" s="3"/>
      <c r="F85" s="4"/>
      <c r="G85" s="5"/>
      <c r="H85" s="6"/>
    </row>
    <row r="86" spans="5:8" hidden="1" x14ac:dyDescent="0.25">
      <c r="E86" s="3"/>
      <c r="F86" s="7"/>
      <c r="G86" s="8"/>
      <c r="H86" s="9"/>
    </row>
    <row r="87" spans="5:8" hidden="1" x14ac:dyDescent="0.25">
      <c r="E87" s="3"/>
      <c r="F87" s="7"/>
      <c r="G87" s="8"/>
      <c r="H87" s="9"/>
    </row>
    <row r="88" spans="5:8" hidden="1" x14ac:dyDescent="0.25">
      <c r="E88" s="3"/>
      <c r="F88" s="10"/>
      <c r="G88" s="11"/>
      <c r="H88" s="12"/>
    </row>
    <row r="89" spans="5:8" hidden="1" x14ac:dyDescent="0.25">
      <c r="F89" s="13"/>
      <c r="G89" s="13"/>
      <c r="H89" s="13"/>
    </row>
    <row r="90" spans="5:8" ht="13" hidden="1" x14ac:dyDescent="0.25">
      <c r="E90" s="1"/>
      <c r="F90" s="2">
        <f>SUM(F91:F94)</f>
        <v>0</v>
      </c>
      <c r="G90" s="2">
        <f>SUM(G91:G94)</f>
        <v>0</v>
      </c>
      <c r="H90" s="2">
        <f>SUM(H91:H94)</f>
        <v>0</v>
      </c>
    </row>
    <row r="91" spans="5:8" hidden="1" x14ac:dyDescent="0.25">
      <c r="E91" s="3"/>
      <c r="F91" s="4"/>
      <c r="G91" s="5"/>
      <c r="H91" s="6"/>
    </row>
    <row r="92" spans="5:8" hidden="1" x14ac:dyDescent="0.25">
      <c r="E92" s="3"/>
      <c r="F92" s="7"/>
      <c r="G92" s="8"/>
      <c r="H92" s="9"/>
    </row>
    <row r="93" spans="5:8" hidden="1" x14ac:dyDescent="0.25">
      <c r="E93" s="3"/>
      <c r="F93" s="7"/>
      <c r="G93" s="8"/>
      <c r="H93" s="9"/>
    </row>
    <row r="94" spans="5:8" hidden="1" x14ac:dyDescent="0.25">
      <c r="E94" s="3"/>
      <c r="F94" s="10"/>
      <c r="G94" s="11"/>
      <c r="H94" s="12"/>
    </row>
    <row r="95" spans="5:8" hidden="1" x14ac:dyDescent="0.25">
      <c r="F95" s="13"/>
      <c r="G95" s="13"/>
      <c r="H95" s="13"/>
    </row>
    <row r="96" spans="5:8" ht="13" hidden="1" x14ac:dyDescent="0.25">
      <c r="E96" s="1"/>
      <c r="F96" s="2">
        <f>SUM(F97:F100)</f>
        <v>0</v>
      </c>
      <c r="G96" s="2">
        <f>SUM(G97:G100)</f>
        <v>0</v>
      </c>
      <c r="H96" s="2">
        <f>SUM(H97:H100)</f>
        <v>0</v>
      </c>
    </row>
    <row r="97" spans="5:8" hidden="1" x14ac:dyDescent="0.25">
      <c r="E97" s="3"/>
      <c r="F97" s="4"/>
      <c r="G97" s="5"/>
      <c r="H97" s="6"/>
    </row>
    <row r="98" spans="5:8" hidden="1" x14ac:dyDescent="0.25">
      <c r="E98" s="3"/>
      <c r="F98" s="7"/>
      <c r="G98" s="8"/>
      <c r="H98" s="9"/>
    </row>
    <row r="99" spans="5:8" hidden="1" x14ac:dyDescent="0.25">
      <c r="E99" s="3"/>
      <c r="F99" s="7"/>
      <c r="G99" s="8"/>
      <c r="H99" s="9"/>
    </row>
    <row r="100" spans="5:8" hidden="1" x14ac:dyDescent="0.25">
      <c r="E100" s="3"/>
      <c r="F100" s="10"/>
      <c r="G100" s="11"/>
      <c r="H100" s="12"/>
    </row>
    <row r="101" spans="5:8" hidden="1" x14ac:dyDescent="0.25">
      <c r="F101" s="13"/>
      <c r="G101" s="13"/>
      <c r="H101" s="13"/>
    </row>
    <row r="102" spans="5:8" ht="13" hidden="1" x14ac:dyDescent="0.25">
      <c r="E102" s="1"/>
      <c r="F102" s="2">
        <f>SUM(F103:F106)</f>
        <v>0</v>
      </c>
      <c r="G102" s="2">
        <f>SUM(G103:G106)</f>
        <v>0</v>
      </c>
      <c r="H102" s="2">
        <f>SUM(H103:H106)</f>
        <v>0</v>
      </c>
    </row>
    <row r="103" spans="5:8" hidden="1" x14ac:dyDescent="0.25">
      <c r="E103" s="3"/>
      <c r="F103" s="4"/>
      <c r="G103" s="5"/>
      <c r="H103" s="6"/>
    </row>
    <row r="104" spans="5:8" hidden="1" x14ac:dyDescent="0.25">
      <c r="E104" s="3"/>
      <c r="F104" s="7"/>
      <c r="G104" s="8"/>
      <c r="H104" s="9"/>
    </row>
    <row r="105" spans="5:8" hidden="1" x14ac:dyDescent="0.25">
      <c r="E105" s="3"/>
      <c r="F105" s="7"/>
      <c r="G105" s="8"/>
      <c r="H105" s="9"/>
    </row>
    <row r="106" spans="5:8" hidden="1" x14ac:dyDescent="0.25">
      <c r="E106" s="3"/>
      <c r="F106" s="10"/>
      <c r="G106" s="11"/>
      <c r="H106" s="12"/>
    </row>
    <row r="107" spans="5:8" hidden="1" x14ac:dyDescent="0.25">
      <c r="F107" s="13"/>
      <c r="G107" s="13"/>
      <c r="H107" s="13"/>
    </row>
    <row r="108" spans="5:8" ht="13" hidden="1" x14ac:dyDescent="0.25">
      <c r="E108" s="1"/>
      <c r="F108" s="2">
        <f>SUM(F109:F112)</f>
        <v>0</v>
      </c>
      <c r="G108" s="2">
        <f>SUM(G109:G112)</f>
        <v>0</v>
      </c>
      <c r="H108" s="2">
        <f>SUM(H109:H112)</f>
        <v>0</v>
      </c>
    </row>
    <row r="109" spans="5:8" hidden="1" x14ac:dyDescent="0.25">
      <c r="E109" s="3"/>
      <c r="F109" s="4"/>
      <c r="G109" s="5"/>
      <c r="H109" s="6"/>
    </row>
    <row r="110" spans="5:8" hidden="1" x14ac:dyDescent="0.25">
      <c r="E110" s="3"/>
      <c r="F110" s="7"/>
      <c r="G110" s="8"/>
      <c r="H110" s="9"/>
    </row>
    <row r="111" spans="5:8" hidden="1" x14ac:dyDescent="0.25">
      <c r="E111" s="3"/>
      <c r="F111" s="7"/>
      <c r="G111" s="8"/>
      <c r="H111" s="9"/>
    </row>
    <row r="112" spans="5:8" hidden="1" x14ac:dyDescent="0.25">
      <c r="E112" s="3"/>
      <c r="F112" s="10"/>
      <c r="G112" s="11"/>
      <c r="H112" s="12"/>
    </row>
    <row r="113" spans="5:8" hidden="1" x14ac:dyDescent="0.25">
      <c r="F113" s="13"/>
      <c r="G113" s="13"/>
      <c r="H113" s="13"/>
    </row>
    <row r="114" spans="5:8" ht="13" hidden="1" x14ac:dyDescent="0.25">
      <c r="E114" s="1"/>
      <c r="F114" s="2">
        <f>SUM(F115:F118)</f>
        <v>0</v>
      </c>
      <c r="G114" s="2">
        <f>SUM(G115:G118)</f>
        <v>0</v>
      </c>
      <c r="H114" s="2">
        <f>SUM(H115:H118)</f>
        <v>0</v>
      </c>
    </row>
    <row r="115" spans="5:8" hidden="1" x14ac:dyDescent="0.25">
      <c r="E115" s="3"/>
      <c r="F115" s="4"/>
      <c r="G115" s="5"/>
      <c r="H115" s="6"/>
    </row>
    <row r="116" spans="5:8" hidden="1" x14ac:dyDescent="0.25">
      <c r="E116" s="3"/>
      <c r="F116" s="7"/>
      <c r="G116" s="8"/>
      <c r="H116" s="9"/>
    </row>
    <row r="117" spans="5:8" hidden="1" x14ac:dyDescent="0.25">
      <c r="E117" s="3"/>
      <c r="F117" s="7"/>
      <c r="G117" s="8"/>
      <c r="H117" s="9"/>
    </row>
    <row r="118" spans="5:8" hidden="1" x14ac:dyDescent="0.25">
      <c r="E118" s="3"/>
      <c r="F118" s="10"/>
      <c r="G118" s="11"/>
      <c r="H118" s="12"/>
    </row>
    <row r="119" spans="5:8" ht="13" x14ac:dyDescent="0.25">
      <c r="E119" s="14" t="s">
        <v>57</v>
      </c>
      <c r="F119" s="15">
        <f>SUM(F46)</f>
        <v>23600000</v>
      </c>
      <c r="G119" s="15">
        <f>SUM(G46)</f>
        <v>26290000</v>
      </c>
      <c r="H119" s="15">
        <f>SUM(H46)</f>
        <v>27790000</v>
      </c>
    </row>
    <row r="120" spans="5:8" x14ac:dyDescent="0.25">
      <c r="F120" s="16"/>
      <c r="G120" s="16"/>
      <c r="H120" s="16"/>
    </row>
    <row r="121" spans="5:8" x14ac:dyDescent="0.25">
      <c r="F121" s="16"/>
      <c r="G121" s="16"/>
      <c r="H121" s="16"/>
    </row>
    <row r="122" spans="5:8" x14ac:dyDescent="0.25">
      <c r="F122" s="16"/>
      <c r="G122" s="16"/>
      <c r="H122" s="16"/>
    </row>
    <row r="123" spans="5:8" x14ac:dyDescent="0.25">
      <c r="F123" s="16"/>
      <c r="G123" s="16"/>
      <c r="H123" s="16"/>
    </row>
    <row r="124" spans="5:8" x14ac:dyDescent="0.25">
      <c r="F124" s="16"/>
      <c r="G124" s="16"/>
      <c r="H124" s="16"/>
    </row>
    <row r="125" spans="5:8" x14ac:dyDescent="0.25">
      <c r="F125" s="16"/>
      <c r="G125" s="16"/>
      <c r="H125" s="16"/>
    </row>
    <row r="126" spans="5:8" x14ac:dyDescent="0.25">
      <c r="F126" s="16"/>
      <c r="G126" s="16"/>
      <c r="H126" s="16"/>
    </row>
    <row r="127" spans="5:8" x14ac:dyDescent="0.25">
      <c r="F127" s="16"/>
      <c r="G127" s="16"/>
      <c r="H127" s="16"/>
    </row>
    <row r="128" spans="5:8" x14ac:dyDescent="0.25">
      <c r="F128" s="16"/>
      <c r="G128" s="16"/>
      <c r="H128" s="16"/>
    </row>
    <row r="129" spans="6:8" x14ac:dyDescent="0.25">
      <c r="F129" s="16"/>
      <c r="G129" s="16"/>
      <c r="H129" s="16"/>
    </row>
    <row r="130" spans="6:8" x14ac:dyDescent="0.25">
      <c r="F130" s="16"/>
      <c r="G130" s="16"/>
      <c r="H130" s="16"/>
    </row>
    <row r="131" spans="6:8" x14ac:dyDescent="0.25">
      <c r="F131" s="16"/>
      <c r="G131" s="16"/>
      <c r="H131" s="16"/>
    </row>
    <row r="132" spans="6:8" x14ac:dyDescent="0.25">
      <c r="F132" s="16"/>
      <c r="G132" s="16"/>
      <c r="H132" s="16"/>
    </row>
    <row r="133" spans="6:8" x14ac:dyDescent="0.25">
      <c r="F133" s="16"/>
      <c r="G133" s="16"/>
      <c r="H133" s="16"/>
    </row>
    <row r="134" spans="6:8" x14ac:dyDescent="0.25">
      <c r="F134" s="16"/>
      <c r="G134" s="16"/>
      <c r="H134" s="16"/>
    </row>
    <row r="135" spans="6:8" x14ac:dyDescent="0.25">
      <c r="F135" s="16"/>
      <c r="G135" s="16"/>
      <c r="H135" s="16"/>
    </row>
    <row r="136" spans="6:8" x14ac:dyDescent="0.25">
      <c r="F136" s="16"/>
      <c r="G136" s="16"/>
      <c r="H136" s="16"/>
    </row>
    <row r="137" spans="6:8" x14ac:dyDescent="0.25">
      <c r="F137" s="16"/>
      <c r="G137" s="16"/>
      <c r="H137" s="16"/>
    </row>
    <row r="138" spans="6:8" x14ac:dyDescent="0.25">
      <c r="F138" s="16"/>
      <c r="G138" s="16"/>
      <c r="H138" s="16"/>
    </row>
    <row r="139" spans="6:8" x14ac:dyDescent="0.25">
      <c r="F139" s="16"/>
      <c r="G139" s="16"/>
      <c r="H139" s="16"/>
    </row>
    <row r="140" spans="6:8" x14ac:dyDescent="0.25">
      <c r="F140" s="16"/>
      <c r="G140" s="16"/>
      <c r="H140" s="16"/>
    </row>
    <row r="141" spans="6:8" x14ac:dyDescent="0.25">
      <c r="F141" s="16"/>
      <c r="G141" s="16"/>
      <c r="H141" s="16"/>
    </row>
    <row r="142" spans="6:8" x14ac:dyDescent="0.25">
      <c r="F142" s="16"/>
      <c r="G142" s="16"/>
      <c r="H142" s="16"/>
    </row>
    <row r="143" spans="6:8" x14ac:dyDescent="0.25">
      <c r="F143" s="16"/>
      <c r="G143" s="16"/>
      <c r="H143" s="16"/>
    </row>
    <row r="144" spans="6:8" x14ac:dyDescent="0.25">
      <c r="F144" s="16"/>
      <c r="G144" s="16"/>
      <c r="H144" s="16"/>
    </row>
    <row r="145" spans="6:8" x14ac:dyDescent="0.25">
      <c r="F145" s="16"/>
      <c r="G145" s="16"/>
      <c r="H145" s="16"/>
    </row>
    <row r="146" spans="6:8" x14ac:dyDescent="0.25">
      <c r="F146" s="16"/>
      <c r="G146" s="16"/>
      <c r="H146" s="16"/>
    </row>
    <row r="147" spans="6:8" x14ac:dyDescent="0.25">
      <c r="F147" s="16"/>
      <c r="G147" s="16"/>
      <c r="H147" s="16"/>
    </row>
    <row r="148" spans="6:8" x14ac:dyDescent="0.25">
      <c r="F148" s="16"/>
      <c r="G148" s="16"/>
      <c r="H148" s="16"/>
    </row>
    <row r="149" spans="6:8" x14ac:dyDescent="0.25">
      <c r="F149" s="16"/>
      <c r="G149" s="16"/>
      <c r="H149" s="16"/>
    </row>
    <row r="150" spans="6:8" x14ac:dyDescent="0.25">
      <c r="F150" s="16"/>
      <c r="G150" s="16"/>
      <c r="H150" s="16"/>
    </row>
    <row r="151" spans="6:8" x14ac:dyDescent="0.25">
      <c r="F151" s="16"/>
      <c r="G151" s="16"/>
      <c r="H151" s="16"/>
    </row>
    <row r="152" spans="6:8" x14ac:dyDescent="0.25">
      <c r="F152" s="16"/>
      <c r="G152" s="16"/>
      <c r="H152" s="16"/>
    </row>
    <row r="153" spans="6:8" x14ac:dyDescent="0.25">
      <c r="F153" s="16"/>
      <c r="G153" s="16"/>
      <c r="H153" s="16"/>
    </row>
    <row r="154" spans="6:8" x14ac:dyDescent="0.25">
      <c r="F154" s="16"/>
      <c r="G154" s="16"/>
      <c r="H154" s="16"/>
    </row>
    <row r="155" spans="6:8" x14ac:dyDescent="0.25">
      <c r="F155" s="16"/>
      <c r="G155" s="16"/>
      <c r="H155" s="16"/>
    </row>
    <row r="156" spans="6:8" x14ac:dyDescent="0.25">
      <c r="F156" s="16"/>
      <c r="G156" s="16"/>
      <c r="H156" s="16"/>
    </row>
    <row r="157" spans="6:8" x14ac:dyDescent="0.25">
      <c r="F157" s="16"/>
      <c r="G157" s="16"/>
      <c r="H157" s="16"/>
    </row>
    <row r="158" spans="6:8" x14ac:dyDescent="0.25">
      <c r="F158" s="16"/>
      <c r="G158" s="16"/>
      <c r="H158" s="16"/>
    </row>
    <row r="159" spans="6:8" x14ac:dyDescent="0.25">
      <c r="F159" s="16"/>
      <c r="G159" s="16"/>
      <c r="H159" s="16"/>
    </row>
    <row r="160" spans="6:8" x14ac:dyDescent="0.25">
      <c r="F160" s="16"/>
      <c r="G160" s="16"/>
      <c r="H160" s="16"/>
    </row>
    <row r="161" spans="6:8" x14ac:dyDescent="0.25">
      <c r="F161" s="16"/>
      <c r="G161" s="16"/>
      <c r="H161" s="16"/>
    </row>
    <row r="162" spans="6:8" x14ac:dyDescent="0.25">
      <c r="F162" s="16"/>
      <c r="G162" s="16"/>
      <c r="H162" s="16"/>
    </row>
    <row r="163" spans="6:8" x14ac:dyDescent="0.25">
      <c r="F163" s="16"/>
      <c r="G163" s="16"/>
      <c r="H163" s="16"/>
    </row>
    <row r="164" spans="6:8" x14ac:dyDescent="0.25">
      <c r="F164" s="16"/>
      <c r="G164" s="16"/>
      <c r="H164" s="16"/>
    </row>
    <row r="165" spans="6:8" x14ac:dyDescent="0.25">
      <c r="F165" s="16"/>
      <c r="G165" s="16"/>
      <c r="H165" s="16"/>
    </row>
    <row r="166" spans="6:8" x14ac:dyDescent="0.25">
      <c r="F166" s="16"/>
      <c r="G166" s="16"/>
      <c r="H166" s="16"/>
    </row>
    <row r="167" spans="6:8" x14ac:dyDescent="0.25">
      <c r="F167" s="16"/>
      <c r="G167" s="16"/>
      <c r="H167" s="16"/>
    </row>
    <row r="168" spans="6:8" x14ac:dyDescent="0.25">
      <c r="F168" s="16"/>
      <c r="G168" s="16"/>
      <c r="H168" s="16"/>
    </row>
    <row r="169" spans="6:8" x14ac:dyDescent="0.25">
      <c r="F169" s="16"/>
      <c r="G169" s="16"/>
      <c r="H169" s="16"/>
    </row>
    <row r="170" spans="6:8" x14ac:dyDescent="0.25">
      <c r="F170" s="16"/>
      <c r="G170" s="16"/>
      <c r="H170" s="16"/>
    </row>
    <row r="171" spans="6:8" x14ac:dyDescent="0.25">
      <c r="F171" s="16"/>
      <c r="G171" s="16"/>
      <c r="H171" s="16"/>
    </row>
    <row r="172" spans="6:8" x14ac:dyDescent="0.25">
      <c r="F172" s="16"/>
      <c r="G172" s="16"/>
      <c r="H172" s="16"/>
    </row>
    <row r="173" spans="6:8" x14ac:dyDescent="0.25">
      <c r="F173" s="16"/>
      <c r="G173" s="16"/>
      <c r="H173" s="16"/>
    </row>
    <row r="174" spans="6:8" x14ac:dyDescent="0.25">
      <c r="F174" s="16"/>
      <c r="G174" s="16"/>
      <c r="H174" s="16"/>
    </row>
    <row r="175" spans="6:8" x14ac:dyDescent="0.25">
      <c r="F175" s="16"/>
      <c r="G175" s="16"/>
      <c r="H175" s="16"/>
    </row>
    <row r="176" spans="6:8" x14ac:dyDescent="0.25">
      <c r="F176" s="16"/>
      <c r="G176" s="16"/>
      <c r="H176" s="16"/>
    </row>
    <row r="177" spans="6:8" x14ac:dyDescent="0.25">
      <c r="F177" s="16"/>
      <c r="G177" s="16"/>
      <c r="H177" s="16"/>
    </row>
    <row r="178" spans="6:8" x14ac:dyDescent="0.25">
      <c r="F178" s="16"/>
      <c r="G178" s="16"/>
      <c r="H178" s="16"/>
    </row>
    <row r="179" spans="6:8" x14ac:dyDescent="0.25">
      <c r="F179" s="16"/>
      <c r="G179" s="16"/>
      <c r="H179" s="16"/>
    </row>
    <row r="180" spans="6:8" x14ac:dyDescent="0.25">
      <c r="F180" s="16"/>
      <c r="G180" s="16"/>
      <c r="H180" s="16"/>
    </row>
    <row r="181" spans="6:8" x14ac:dyDescent="0.25">
      <c r="F181" s="16"/>
      <c r="G181" s="16"/>
      <c r="H181" s="16"/>
    </row>
    <row r="182" spans="6:8" x14ac:dyDescent="0.25">
      <c r="F182" s="16"/>
      <c r="G182" s="16"/>
      <c r="H182" s="16"/>
    </row>
    <row r="183" spans="6:8" x14ac:dyDescent="0.25">
      <c r="F183" s="16"/>
      <c r="G183" s="16"/>
      <c r="H183" s="16"/>
    </row>
    <row r="184" spans="6:8" x14ac:dyDescent="0.25">
      <c r="F184" s="16"/>
      <c r="G184" s="16"/>
      <c r="H184" s="16"/>
    </row>
    <row r="185" spans="6:8" x14ac:dyDescent="0.25">
      <c r="F185" s="16"/>
      <c r="G185" s="16"/>
      <c r="H185" s="16"/>
    </row>
    <row r="186" spans="6:8" x14ac:dyDescent="0.25">
      <c r="F186" s="16"/>
      <c r="G186" s="16"/>
      <c r="H186" s="16"/>
    </row>
    <row r="187" spans="6:8" x14ac:dyDescent="0.25">
      <c r="F187" s="16"/>
      <c r="G187" s="16"/>
      <c r="H187" s="16"/>
    </row>
    <row r="188" spans="6:8" x14ac:dyDescent="0.25">
      <c r="F188" s="16"/>
      <c r="G188" s="16"/>
      <c r="H188" s="16"/>
    </row>
    <row r="189" spans="6:8" x14ac:dyDescent="0.25">
      <c r="F189" s="16"/>
      <c r="G189" s="16"/>
      <c r="H189" s="16"/>
    </row>
    <row r="190" spans="6:8" x14ac:dyDescent="0.25">
      <c r="F190" s="16"/>
      <c r="G190" s="16"/>
      <c r="H190" s="16"/>
    </row>
    <row r="191" spans="6:8" x14ac:dyDescent="0.25">
      <c r="F191" s="16"/>
      <c r="G191" s="16"/>
      <c r="H191" s="16"/>
    </row>
    <row r="192" spans="6:8" x14ac:dyDescent="0.25">
      <c r="F192" s="16"/>
      <c r="G192" s="16"/>
      <c r="H192" s="16"/>
    </row>
    <row r="193" spans="6:8" x14ac:dyDescent="0.25">
      <c r="F193" s="16"/>
      <c r="G193" s="16"/>
      <c r="H193" s="16"/>
    </row>
    <row r="194" spans="6:8" x14ac:dyDescent="0.25">
      <c r="F194" s="16"/>
      <c r="G194" s="16"/>
      <c r="H194" s="16"/>
    </row>
    <row r="195" spans="6:8" x14ac:dyDescent="0.25">
      <c r="F195" s="16"/>
      <c r="G195" s="16"/>
      <c r="H195" s="16"/>
    </row>
    <row r="196" spans="6:8" x14ac:dyDescent="0.25">
      <c r="F196" s="16"/>
      <c r="G196" s="16"/>
      <c r="H196" s="16"/>
    </row>
    <row r="197" spans="6:8" x14ac:dyDescent="0.25">
      <c r="F197" s="16"/>
      <c r="G197" s="16"/>
      <c r="H197" s="16"/>
    </row>
    <row r="198" spans="6:8" x14ac:dyDescent="0.25">
      <c r="F198" s="16"/>
      <c r="G198" s="16"/>
      <c r="H198" s="16"/>
    </row>
    <row r="199" spans="6:8" x14ac:dyDescent="0.25">
      <c r="F199" s="16"/>
      <c r="G199" s="16"/>
      <c r="H199" s="16"/>
    </row>
    <row r="200" spans="6:8" x14ac:dyDescent="0.25">
      <c r="F200" s="16"/>
      <c r="G200" s="16"/>
      <c r="H200" s="16"/>
    </row>
    <row r="201" spans="6:8" x14ac:dyDescent="0.25">
      <c r="F201" s="16"/>
      <c r="G201" s="16"/>
      <c r="H201" s="16"/>
    </row>
    <row r="202" spans="6:8" x14ac:dyDescent="0.25">
      <c r="F202" s="16"/>
      <c r="G202" s="16"/>
      <c r="H202" s="16"/>
    </row>
    <row r="203" spans="6:8" x14ac:dyDescent="0.25">
      <c r="F203" s="16"/>
      <c r="G203" s="16"/>
      <c r="H203" s="16"/>
    </row>
    <row r="204" spans="6:8" x14ac:dyDescent="0.25">
      <c r="F204" s="16"/>
      <c r="G204" s="16"/>
      <c r="H204" s="16"/>
    </row>
    <row r="205" spans="6:8" x14ac:dyDescent="0.25">
      <c r="F205" s="16"/>
      <c r="G205" s="16"/>
      <c r="H205" s="16"/>
    </row>
    <row r="206" spans="6:8" x14ac:dyDescent="0.25">
      <c r="F206" s="16"/>
      <c r="G206" s="16"/>
      <c r="H206" s="16"/>
    </row>
    <row r="207" spans="6:8" x14ac:dyDescent="0.25">
      <c r="F207" s="16"/>
      <c r="G207" s="16"/>
      <c r="H207" s="16"/>
    </row>
    <row r="208" spans="6:8" x14ac:dyDescent="0.25">
      <c r="F208" s="16"/>
      <c r="G208" s="16"/>
      <c r="H208" s="16"/>
    </row>
    <row r="209" spans="6:8" x14ac:dyDescent="0.25">
      <c r="F209" s="16"/>
      <c r="G209" s="16"/>
      <c r="H209" s="16"/>
    </row>
    <row r="210" spans="6:8" x14ac:dyDescent="0.25">
      <c r="F210" s="16"/>
      <c r="G210" s="16"/>
      <c r="H210" s="16"/>
    </row>
    <row r="211" spans="6:8" x14ac:dyDescent="0.25">
      <c r="F211" s="16"/>
      <c r="G211" s="16"/>
      <c r="H211" s="16"/>
    </row>
    <row r="212" spans="6:8" x14ac:dyDescent="0.25">
      <c r="F212" s="16"/>
      <c r="G212" s="16"/>
      <c r="H212" s="16"/>
    </row>
    <row r="213" spans="6:8" x14ac:dyDescent="0.25">
      <c r="F213" s="16"/>
      <c r="G213" s="16"/>
      <c r="H213" s="16"/>
    </row>
    <row r="214" spans="6:8" x14ac:dyDescent="0.25">
      <c r="F214" s="16"/>
      <c r="G214" s="16"/>
      <c r="H214" s="16"/>
    </row>
    <row r="215" spans="6:8" x14ac:dyDescent="0.25">
      <c r="F215" s="16"/>
      <c r="G215" s="16"/>
      <c r="H215" s="16"/>
    </row>
    <row r="216" spans="6:8" x14ac:dyDescent="0.25">
      <c r="F216" s="16"/>
      <c r="G216" s="16"/>
      <c r="H216" s="16"/>
    </row>
    <row r="217" spans="6:8" x14ac:dyDescent="0.25">
      <c r="F217" s="16"/>
      <c r="G217" s="16"/>
      <c r="H217" s="16"/>
    </row>
    <row r="218" spans="6:8" x14ac:dyDescent="0.25">
      <c r="F218" s="16"/>
      <c r="G218" s="16"/>
      <c r="H218" s="16"/>
    </row>
    <row r="219" spans="6:8" x14ac:dyDescent="0.25">
      <c r="F219" s="16"/>
      <c r="G219" s="16"/>
      <c r="H219" s="16"/>
    </row>
    <row r="220" spans="6:8" x14ac:dyDescent="0.25">
      <c r="F220" s="16"/>
      <c r="G220" s="16"/>
      <c r="H220" s="16"/>
    </row>
    <row r="221" spans="6:8" x14ac:dyDescent="0.25">
      <c r="F221" s="16"/>
      <c r="G221" s="16"/>
      <c r="H221" s="16"/>
    </row>
    <row r="222" spans="6:8" x14ac:dyDescent="0.25">
      <c r="F222" s="16"/>
      <c r="G222" s="16"/>
      <c r="H222" s="16"/>
    </row>
    <row r="223" spans="6:8" x14ac:dyDescent="0.25">
      <c r="F223" s="16"/>
      <c r="G223" s="16"/>
      <c r="H223" s="16"/>
    </row>
    <row r="224" spans="6:8" x14ac:dyDescent="0.25">
      <c r="F224" s="16"/>
      <c r="G224" s="16"/>
      <c r="H224" s="16"/>
    </row>
    <row r="225" spans="6:8" x14ac:dyDescent="0.25">
      <c r="F225" s="16"/>
      <c r="G225" s="16"/>
      <c r="H225" s="16"/>
    </row>
    <row r="226" spans="6:8" x14ac:dyDescent="0.25">
      <c r="F226" s="16"/>
      <c r="G226" s="16"/>
      <c r="H226" s="16"/>
    </row>
    <row r="227" spans="6:8" x14ac:dyDescent="0.25">
      <c r="F227" s="16"/>
      <c r="G227" s="16"/>
      <c r="H227" s="16"/>
    </row>
    <row r="228" spans="6:8" x14ac:dyDescent="0.25">
      <c r="F228" s="16"/>
      <c r="G228" s="16"/>
      <c r="H228" s="16"/>
    </row>
    <row r="229" spans="6:8" x14ac:dyDescent="0.25">
      <c r="F229" s="16"/>
      <c r="G229" s="16"/>
      <c r="H229" s="16"/>
    </row>
    <row r="230" spans="6:8" x14ac:dyDescent="0.25">
      <c r="F230" s="16"/>
      <c r="G230" s="16"/>
      <c r="H230" s="16"/>
    </row>
    <row r="231" spans="6:8" x14ac:dyDescent="0.25">
      <c r="F231" s="16"/>
      <c r="G231" s="16"/>
      <c r="H231" s="16"/>
    </row>
    <row r="232" spans="6:8" x14ac:dyDescent="0.25">
      <c r="F232" s="16"/>
      <c r="G232" s="16"/>
      <c r="H232" s="16"/>
    </row>
    <row r="233" spans="6:8" x14ac:dyDescent="0.25">
      <c r="F233" s="16"/>
      <c r="G233" s="16"/>
      <c r="H233" s="16"/>
    </row>
    <row r="234" spans="6:8" x14ac:dyDescent="0.25">
      <c r="F234" s="16"/>
      <c r="G234" s="16"/>
      <c r="H234" s="16"/>
    </row>
    <row r="235" spans="6:8" x14ac:dyDescent="0.25">
      <c r="F235" s="16"/>
      <c r="G235" s="16"/>
      <c r="H235" s="16"/>
    </row>
    <row r="236" spans="6:8" x14ac:dyDescent="0.25">
      <c r="F236" s="16"/>
      <c r="G236" s="16"/>
      <c r="H236" s="16"/>
    </row>
    <row r="237" spans="6:8" x14ac:dyDescent="0.25">
      <c r="F237" s="16"/>
      <c r="G237" s="16"/>
      <c r="H237" s="16"/>
    </row>
    <row r="238" spans="6:8" x14ac:dyDescent="0.25">
      <c r="F238" s="16"/>
      <c r="G238" s="16"/>
      <c r="H238" s="16"/>
    </row>
    <row r="239" spans="6:8" x14ac:dyDescent="0.25">
      <c r="F239" s="16"/>
      <c r="G239" s="16"/>
      <c r="H239" s="16"/>
    </row>
    <row r="240" spans="6:8" x14ac:dyDescent="0.25">
      <c r="F240" s="16"/>
      <c r="G240" s="16"/>
      <c r="H240" s="16"/>
    </row>
    <row r="241" spans="6:8" x14ac:dyDescent="0.25">
      <c r="F241" s="16"/>
      <c r="G241" s="16"/>
      <c r="H241" s="16"/>
    </row>
    <row r="242" spans="6:8" x14ac:dyDescent="0.25">
      <c r="F242" s="16"/>
      <c r="G242" s="16"/>
      <c r="H242" s="16"/>
    </row>
    <row r="243" spans="6:8" x14ac:dyDescent="0.25">
      <c r="F243" s="16"/>
      <c r="G243" s="16"/>
      <c r="H243" s="16"/>
    </row>
    <row r="244" spans="6:8" x14ac:dyDescent="0.25">
      <c r="F244" s="16"/>
      <c r="G244" s="16"/>
      <c r="H244" s="16"/>
    </row>
    <row r="245" spans="6:8" x14ac:dyDescent="0.25">
      <c r="F245" s="16"/>
      <c r="G245" s="16"/>
      <c r="H245" s="16"/>
    </row>
    <row r="246" spans="6:8" x14ac:dyDescent="0.25">
      <c r="F246" s="16"/>
      <c r="G246" s="16"/>
      <c r="H246" s="16"/>
    </row>
    <row r="247" spans="6:8" x14ac:dyDescent="0.25">
      <c r="F247" s="16"/>
      <c r="G247" s="16"/>
      <c r="H247" s="16"/>
    </row>
    <row r="248" spans="6:8" x14ac:dyDescent="0.25">
      <c r="F248" s="16"/>
      <c r="G248" s="16"/>
      <c r="H248" s="16"/>
    </row>
    <row r="249" spans="6:8" x14ac:dyDescent="0.25">
      <c r="F249" s="16"/>
      <c r="G249" s="16"/>
      <c r="H249" s="16"/>
    </row>
    <row r="250" spans="6:8" x14ac:dyDescent="0.25">
      <c r="F250" s="16"/>
      <c r="G250" s="16"/>
      <c r="H250" s="16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E1:H250"/>
  <sheetViews>
    <sheetView showGridLines="0" topLeftCell="A39" workbookViewId="0">
      <selection activeCell="J54" sqref="J54"/>
    </sheetView>
  </sheetViews>
  <sheetFormatPr defaultRowHeight="12.5" x14ac:dyDescent="0.25"/>
  <cols>
    <col min="1" max="4" width="1.6328125" customWidth="1"/>
    <col min="5" max="5" width="71" bestFit="1" customWidth="1"/>
    <col min="6" max="8" width="14.08984375" bestFit="1" customWidth="1"/>
  </cols>
  <sheetData>
    <row r="1" spans="5:8" ht="14.4" customHeight="1" x14ac:dyDescent="0.35">
      <c r="E1" s="66" t="s">
        <v>0</v>
      </c>
      <c r="F1" s="66"/>
      <c r="G1" s="66"/>
      <c r="H1" s="66"/>
    </row>
    <row r="2" spans="5:8" x14ac:dyDescent="0.25">
      <c r="E2" s="67" t="s">
        <v>1</v>
      </c>
      <c r="F2" s="67"/>
      <c r="G2" s="67"/>
      <c r="H2" s="67"/>
    </row>
    <row r="3" spans="5:8" ht="26" x14ac:dyDescent="0.3">
      <c r="E3" s="17" t="s">
        <v>51</v>
      </c>
      <c r="F3" s="18" t="s">
        <v>3</v>
      </c>
      <c r="G3" s="18" t="s">
        <v>4</v>
      </c>
      <c r="H3" s="18" t="s">
        <v>5</v>
      </c>
    </row>
    <row r="4" spans="5:8" ht="14" x14ac:dyDescent="0.3">
      <c r="E4" s="19" t="s">
        <v>6</v>
      </c>
      <c r="F4" s="20" t="s">
        <v>7</v>
      </c>
      <c r="G4" s="20" t="s">
        <v>7</v>
      </c>
      <c r="H4" s="20" t="s">
        <v>7</v>
      </c>
    </row>
    <row r="5" spans="5:8" ht="13" x14ac:dyDescent="0.3">
      <c r="E5" s="21" t="s">
        <v>8</v>
      </c>
      <c r="F5" s="2">
        <v>497947000</v>
      </c>
      <c r="G5" s="2">
        <v>526106000</v>
      </c>
      <c r="H5" s="2">
        <v>549906000</v>
      </c>
    </row>
    <row r="6" spans="5:8" ht="13" x14ac:dyDescent="0.3">
      <c r="E6" s="21" t="s">
        <v>9</v>
      </c>
      <c r="F6" s="2"/>
      <c r="G6" s="2"/>
      <c r="H6" s="2"/>
    </row>
    <row r="7" spans="5:8" ht="14" x14ac:dyDescent="0.3">
      <c r="E7" s="19" t="s">
        <v>10</v>
      </c>
      <c r="F7" s="22">
        <f>SUM(F8:F20)</f>
        <v>215211000</v>
      </c>
      <c r="G7" s="22">
        <f>SUM(G8:G20)</f>
        <v>212989000</v>
      </c>
      <c r="H7" s="22">
        <f>SUM(H8:H20)</f>
        <v>237032000</v>
      </c>
    </row>
    <row r="8" spans="5:8" ht="13" x14ac:dyDescent="0.3">
      <c r="E8" s="23" t="s">
        <v>11</v>
      </c>
      <c r="F8" s="8">
        <v>111484000</v>
      </c>
      <c r="G8" s="8">
        <v>121335000</v>
      </c>
      <c r="H8" s="8">
        <v>127047000</v>
      </c>
    </row>
    <row r="9" spans="5:8" ht="13" x14ac:dyDescent="0.3">
      <c r="E9" s="23" t="s">
        <v>12</v>
      </c>
      <c r="F9" s="8"/>
      <c r="G9" s="8"/>
      <c r="H9" s="8"/>
    </row>
    <row r="10" spans="5:8" ht="13" x14ac:dyDescent="0.3">
      <c r="E10" s="23" t="s">
        <v>13</v>
      </c>
      <c r="F10" s="24"/>
      <c r="G10" s="24"/>
      <c r="H10" s="24"/>
    </row>
    <row r="11" spans="5:8" ht="13" x14ac:dyDescent="0.3">
      <c r="E11" s="23" t="s">
        <v>14</v>
      </c>
      <c r="F11" s="8">
        <v>36490000</v>
      </c>
      <c r="G11" s="8">
        <v>29000000</v>
      </c>
      <c r="H11" s="8">
        <v>30311000</v>
      </c>
    </row>
    <row r="12" spans="5:8" ht="13" x14ac:dyDescent="0.3">
      <c r="E12" s="23" t="s">
        <v>15</v>
      </c>
      <c r="F12" s="8">
        <v>12600000</v>
      </c>
      <c r="G12" s="8">
        <v>10500000</v>
      </c>
      <c r="H12" s="8">
        <v>5600000</v>
      </c>
    </row>
    <row r="13" spans="5:8" ht="13" x14ac:dyDescent="0.3">
      <c r="E13" s="23" t="s">
        <v>16</v>
      </c>
      <c r="F13" s="24"/>
      <c r="G13" s="24"/>
      <c r="H13" s="24"/>
    </row>
    <row r="14" spans="5:8" ht="13" x14ac:dyDescent="0.3">
      <c r="E14" s="23" t="s">
        <v>17</v>
      </c>
      <c r="F14" s="24"/>
      <c r="G14" s="24"/>
      <c r="H14" s="24"/>
    </row>
    <row r="15" spans="5:8" ht="13" x14ac:dyDescent="0.3">
      <c r="E15" s="23" t="s">
        <v>18</v>
      </c>
      <c r="F15" s="24"/>
      <c r="G15" s="24"/>
      <c r="H15" s="24"/>
    </row>
    <row r="16" spans="5:8" ht="13" x14ac:dyDescent="0.3">
      <c r="E16" s="23" t="s">
        <v>19</v>
      </c>
      <c r="F16" s="8"/>
      <c r="G16" s="8"/>
      <c r="H16" s="8"/>
    </row>
    <row r="17" spans="5:8" ht="13" x14ac:dyDescent="0.3">
      <c r="E17" s="23" t="s">
        <v>20</v>
      </c>
      <c r="F17" s="8">
        <v>54637000</v>
      </c>
      <c r="G17" s="8">
        <v>52154000</v>
      </c>
      <c r="H17" s="8">
        <v>74074000</v>
      </c>
    </row>
    <row r="18" spans="5:8" ht="13" x14ac:dyDescent="0.3">
      <c r="E18" s="23" t="s">
        <v>21</v>
      </c>
      <c r="F18" s="24"/>
      <c r="G18" s="24"/>
      <c r="H18" s="24"/>
    </row>
    <row r="19" spans="5:8" ht="13" x14ac:dyDescent="0.3">
      <c r="E19" s="23" t="s">
        <v>22</v>
      </c>
      <c r="F19" s="8"/>
      <c r="G19" s="8"/>
      <c r="H19" s="8"/>
    </row>
    <row r="20" spans="5:8" ht="13" x14ac:dyDescent="0.3">
      <c r="E20" s="23" t="s">
        <v>23</v>
      </c>
      <c r="F20" s="8"/>
      <c r="G20" s="8"/>
      <c r="H20" s="8"/>
    </row>
    <row r="21" spans="5:8" ht="14" x14ac:dyDescent="0.3">
      <c r="E21" s="19" t="s">
        <v>24</v>
      </c>
      <c r="F21" s="2">
        <f>SUM(F22:F30)</f>
        <v>8911000</v>
      </c>
      <c r="G21" s="2">
        <f>SUM(G22:G30)</f>
        <v>7200000</v>
      </c>
      <c r="H21" s="2">
        <f>SUM(H22:H30)</f>
        <v>2300000</v>
      </c>
    </row>
    <row r="22" spans="5:8" ht="13" x14ac:dyDescent="0.3">
      <c r="E22" s="23" t="s">
        <v>25</v>
      </c>
      <c r="F22" s="24">
        <v>2300000</v>
      </c>
      <c r="G22" s="24">
        <v>2200000</v>
      </c>
      <c r="H22" s="24">
        <v>2300000</v>
      </c>
    </row>
    <row r="23" spans="5:8" ht="13" x14ac:dyDescent="0.3">
      <c r="E23" s="23" t="s">
        <v>26</v>
      </c>
      <c r="F23" s="25"/>
      <c r="G23" s="25"/>
      <c r="H23" s="25"/>
    </row>
    <row r="24" spans="5:8" ht="13" x14ac:dyDescent="0.3">
      <c r="E24" s="23" t="s">
        <v>27</v>
      </c>
      <c r="F24" s="8">
        <v>2611000</v>
      </c>
      <c r="G24" s="8"/>
      <c r="H24" s="8"/>
    </row>
    <row r="25" spans="5:8" ht="13" x14ac:dyDescent="0.3">
      <c r="E25" s="23" t="s">
        <v>28</v>
      </c>
      <c r="F25" s="8"/>
      <c r="G25" s="8"/>
      <c r="H25" s="8"/>
    </row>
    <row r="26" spans="5:8" ht="13" x14ac:dyDescent="0.3">
      <c r="E26" s="23" t="s">
        <v>29</v>
      </c>
      <c r="F26" s="24"/>
      <c r="G26" s="24"/>
      <c r="H26" s="24"/>
    </row>
    <row r="27" spans="5:8" ht="13" x14ac:dyDescent="0.3">
      <c r="E27" s="23" t="s">
        <v>30</v>
      </c>
      <c r="F27" s="8">
        <v>4000000</v>
      </c>
      <c r="G27" s="8">
        <v>5000000</v>
      </c>
      <c r="H27" s="8"/>
    </row>
    <row r="28" spans="5:8" ht="13" x14ac:dyDescent="0.3">
      <c r="E28" s="23" t="s">
        <v>31</v>
      </c>
      <c r="F28" s="8"/>
      <c r="G28" s="8"/>
      <c r="H28" s="8"/>
    </row>
    <row r="29" spans="5:8" ht="13" x14ac:dyDescent="0.3">
      <c r="E29" s="23" t="s">
        <v>32</v>
      </c>
      <c r="F29" s="24"/>
      <c r="G29" s="24"/>
      <c r="H29" s="24"/>
    </row>
    <row r="30" spans="5:8" ht="13" x14ac:dyDescent="0.3">
      <c r="E30" s="23" t="s">
        <v>33</v>
      </c>
      <c r="F30" s="8"/>
      <c r="G30" s="8"/>
      <c r="H30" s="8"/>
    </row>
    <row r="31" spans="5:8" ht="14" x14ac:dyDescent="0.3">
      <c r="E31" s="26" t="s">
        <v>34</v>
      </c>
      <c r="F31" s="15">
        <f>+F5+F6+F7+F21</f>
        <v>722069000</v>
      </c>
      <c r="G31" s="15">
        <f>+G5+G6+G7+G21</f>
        <v>746295000</v>
      </c>
      <c r="H31" s="15">
        <f>+H5+H6+H7+H21</f>
        <v>789238000</v>
      </c>
    </row>
    <row r="32" spans="5:8" ht="14" x14ac:dyDescent="0.3">
      <c r="E32" s="19" t="s">
        <v>35</v>
      </c>
      <c r="F32" s="27" t="s">
        <v>7</v>
      </c>
      <c r="G32" s="27" t="s">
        <v>7</v>
      </c>
      <c r="H32" s="27" t="s">
        <v>7</v>
      </c>
    </row>
    <row r="33" spans="5:8" ht="14" x14ac:dyDescent="0.3">
      <c r="E33" s="19" t="s">
        <v>36</v>
      </c>
      <c r="F33" s="2">
        <f>SUM(F34:F40)</f>
        <v>45608000</v>
      </c>
      <c r="G33" s="2">
        <f>SUM(G34:G40)</f>
        <v>121651000</v>
      </c>
      <c r="H33" s="2">
        <f>SUM(H34:H40)</f>
        <v>107123000</v>
      </c>
    </row>
    <row r="34" spans="5:8" ht="13" x14ac:dyDescent="0.3">
      <c r="E34" s="23" t="s">
        <v>19</v>
      </c>
      <c r="F34" s="8">
        <v>40000000</v>
      </c>
      <c r="G34" s="8">
        <v>100000000</v>
      </c>
      <c r="H34" s="8">
        <v>105000000</v>
      </c>
    </row>
    <row r="35" spans="5:8" ht="13" x14ac:dyDescent="0.3">
      <c r="E35" s="23" t="s">
        <v>37</v>
      </c>
      <c r="F35" s="8">
        <v>3608000</v>
      </c>
      <c r="G35" s="8">
        <v>19651000</v>
      </c>
      <c r="H35" s="8">
        <v>123000</v>
      </c>
    </row>
    <row r="36" spans="5:8" ht="13" x14ac:dyDescent="0.3">
      <c r="E36" s="23" t="s">
        <v>38</v>
      </c>
      <c r="F36" s="8">
        <v>2000000</v>
      </c>
      <c r="G36" s="8">
        <v>2000000</v>
      </c>
      <c r="H36" s="8">
        <v>2000000</v>
      </c>
    </row>
    <row r="37" spans="5:8" ht="13" x14ac:dyDescent="0.3">
      <c r="E37" s="23" t="s">
        <v>39</v>
      </c>
      <c r="F37" s="8"/>
      <c r="G37" s="8"/>
      <c r="H37" s="8"/>
    </row>
    <row r="38" spans="5:8" ht="13" x14ac:dyDescent="0.3">
      <c r="E38" s="23" t="s">
        <v>20</v>
      </c>
      <c r="F38" s="8"/>
      <c r="G38" s="8"/>
      <c r="H38" s="8"/>
    </row>
    <row r="39" spans="5:8" ht="13" x14ac:dyDescent="0.3">
      <c r="E39" s="23" t="s">
        <v>11</v>
      </c>
      <c r="F39" s="8"/>
      <c r="G39" s="8"/>
      <c r="H39" s="8"/>
    </row>
    <row r="40" spans="5:8" ht="13" x14ac:dyDescent="0.3">
      <c r="E40" s="23" t="s">
        <v>40</v>
      </c>
      <c r="F40" s="8"/>
      <c r="G40" s="8"/>
      <c r="H40" s="8"/>
    </row>
    <row r="41" spans="5:8" ht="14" x14ac:dyDescent="0.3">
      <c r="E41" s="19" t="s">
        <v>24</v>
      </c>
      <c r="F41" s="2">
        <f>SUM(F42:F42)</f>
        <v>0</v>
      </c>
      <c r="G41" s="2">
        <f>SUM(G42:G42)</f>
        <v>0</v>
      </c>
      <c r="H41" s="2">
        <f>SUM(H42:H42)</f>
        <v>0</v>
      </c>
    </row>
    <row r="42" spans="5:8" ht="13" x14ac:dyDescent="0.3">
      <c r="E42" s="23" t="s">
        <v>26</v>
      </c>
      <c r="F42" s="24"/>
      <c r="G42" s="24"/>
      <c r="H42" s="24"/>
    </row>
    <row r="43" spans="5:8" ht="14" x14ac:dyDescent="0.3">
      <c r="E43" s="26" t="s">
        <v>41</v>
      </c>
      <c r="F43" s="28">
        <f>+F33+F41</f>
        <v>45608000</v>
      </c>
      <c r="G43" s="28">
        <f>+G33+G41</f>
        <v>121651000</v>
      </c>
      <c r="H43" s="28">
        <f>+H33+H41</f>
        <v>107123000</v>
      </c>
    </row>
    <row r="44" spans="5:8" ht="14" x14ac:dyDescent="0.3">
      <c r="E44" s="29" t="s">
        <v>42</v>
      </c>
      <c r="F44" s="30">
        <f>+F31+F43</f>
        <v>767677000</v>
      </c>
      <c r="G44" s="30">
        <f>+G31+G43</f>
        <v>867946000</v>
      </c>
      <c r="H44" s="30">
        <f>+H31+H43</f>
        <v>896361000</v>
      </c>
    </row>
    <row r="45" spans="5:8" ht="13" x14ac:dyDescent="0.25">
      <c r="E45" s="1" t="s">
        <v>54</v>
      </c>
      <c r="F45" s="2"/>
      <c r="G45" s="2"/>
      <c r="H45" s="2"/>
    </row>
    <row r="46" spans="5:8" ht="13" x14ac:dyDescent="0.25">
      <c r="E46" s="1" t="s">
        <v>55</v>
      </c>
      <c r="F46" s="22">
        <f>SUM(F48+F54+F60+F66+F72+F78+F84+F90+F96+F102+F108+F114)</f>
        <v>147654000</v>
      </c>
      <c r="G46" s="22">
        <f>SUM(G48+G54+G60+G66+G72+G78+G84+G90+G96+G102+G108+G114)</f>
        <v>77500000</v>
      </c>
      <c r="H46" s="22">
        <f>SUM(H48+H54+H60+H66+H72+H78+H84+H90+H96+H102+H108+H114)</f>
        <v>87000000</v>
      </c>
    </row>
    <row r="47" spans="5:8" ht="13" x14ac:dyDescent="0.25">
      <c r="E47" s="31" t="s">
        <v>56</v>
      </c>
      <c r="F47" s="2"/>
      <c r="G47" s="2"/>
      <c r="H47" s="2"/>
    </row>
    <row r="48" spans="5:8" ht="13" x14ac:dyDescent="0.25">
      <c r="E48" s="1" t="s">
        <v>58</v>
      </c>
      <c r="F48" s="2">
        <f>SUM(F49:F52)</f>
        <v>0</v>
      </c>
      <c r="G48" s="2">
        <f>SUM(G49:G52)</f>
        <v>0</v>
      </c>
      <c r="H48" s="2">
        <f>SUM(H49:H52)</f>
        <v>0</v>
      </c>
    </row>
    <row r="49" spans="5:8" x14ac:dyDescent="0.25">
      <c r="E49" s="3" t="s">
        <v>60</v>
      </c>
      <c r="F49" s="4"/>
      <c r="G49" s="5"/>
      <c r="H49" s="6"/>
    </row>
    <row r="50" spans="5:8" x14ac:dyDescent="0.25">
      <c r="E50" s="3" t="s">
        <v>59</v>
      </c>
      <c r="F50" s="7"/>
      <c r="G50" s="8"/>
      <c r="H50" s="9"/>
    </row>
    <row r="51" spans="5:8" x14ac:dyDescent="0.25">
      <c r="E51" s="3"/>
      <c r="F51" s="7"/>
      <c r="G51" s="8"/>
      <c r="H51" s="9"/>
    </row>
    <row r="52" spans="5:8" x14ac:dyDescent="0.25">
      <c r="E52" s="3"/>
      <c r="F52" s="10"/>
      <c r="G52" s="11"/>
      <c r="H52" s="12"/>
    </row>
    <row r="53" spans="5:8" x14ac:dyDescent="0.25">
      <c r="F53" s="13"/>
      <c r="G53" s="13"/>
      <c r="H53" s="13"/>
    </row>
    <row r="54" spans="5:8" ht="13" x14ac:dyDescent="0.25">
      <c r="E54" s="1" t="s">
        <v>61</v>
      </c>
      <c r="F54" s="2">
        <f>SUM(F55:F58)</f>
        <v>0</v>
      </c>
      <c r="G54" s="2">
        <f>SUM(G55:G58)</f>
        <v>0</v>
      </c>
      <c r="H54" s="2">
        <f>SUM(H55:H58)</f>
        <v>0</v>
      </c>
    </row>
    <row r="55" spans="5:8" x14ac:dyDescent="0.25">
      <c r="E55" s="3" t="s">
        <v>62</v>
      </c>
      <c r="F55" s="4"/>
      <c r="G55" s="5"/>
      <c r="H55" s="6"/>
    </row>
    <row r="56" spans="5:8" x14ac:dyDescent="0.25">
      <c r="E56" s="3" t="s">
        <v>63</v>
      </c>
      <c r="F56" s="7"/>
      <c r="G56" s="8"/>
      <c r="H56" s="9"/>
    </row>
    <row r="57" spans="5:8" x14ac:dyDescent="0.25">
      <c r="E57" s="3" t="s">
        <v>64</v>
      </c>
      <c r="F57" s="7"/>
      <c r="G57" s="8"/>
      <c r="H57" s="9"/>
    </row>
    <row r="58" spans="5:8" x14ac:dyDescent="0.25">
      <c r="E58" s="3"/>
      <c r="F58" s="10"/>
      <c r="G58" s="11"/>
      <c r="H58" s="12"/>
    </row>
    <row r="59" spans="5:8" x14ac:dyDescent="0.25">
      <c r="F59" s="13"/>
      <c r="G59" s="13"/>
      <c r="H59" s="13"/>
    </row>
    <row r="60" spans="5:8" ht="13" x14ac:dyDescent="0.25">
      <c r="E60" s="1" t="s">
        <v>65</v>
      </c>
      <c r="F60" s="2">
        <f>SUM(F61:F64)</f>
        <v>112041000</v>
      </c>
      <c r="G60" s="2">
        <f>SUM(G61:G64)</f>
        <v>40000000</v>
      </c>
      <c r="H60" s="2">
        <f>SUM(H61:H64)</f>
        <v>48000000</v>
      </c>
    </row>
    <row r="61" spans="5:8" x14ac:dyDescent="0.25">
      <c r="E61" s="3" t="s">
        <v>66</v>
      </c>
      <c r="F61" s="4">
        <v>112041000</v>
      </c>
      <c r="G61" s="5">
        <v>40000000</v>
      </c>
      <c r="H61" s="6">
        <v>48000000</v>
      </c>
    </row>
    <row r="62" spans="5:8" x14ac:dyDescent="0.25">
      <c r="E62" s="3" t="s">
        <v>67</v>
      </c>
      <c r="F62" s="7"/>
      <c r="G62" s="8"/>
      <c r="H62" s="9"/>
    </row>
    <row r="63" spans="5:8" x14ac:dyDescent="0.25">
      <c r="E63" s="3"/>
      <c r="F63" s="7"/>
      <c r="G63" s="8"/>
      <c r="H63" s="9"/>
    </row>
    <row r="64" spans="5:8" x14ac:dyDescent="0.25">
      <c r="E64" s="3"/>
      <c r="F64" s="10"/>
      <c r="G64" s="11"/>
      <c r="H64" s="12"/>
    </row>
    <row r="65" spans="5:8" x14ac:dyDescent="0.25">
      <c r="F65" s="13"/>
      <c r="G65" s="13"/>
      <c r="H65" s="13"/>
    </row>
    <row r="66" spans="5:8" ht="13" x14ac:dyDescent="0.25">
      <c r="E66" s="1" t="s">
        <v>68</v>
      </c>
      <c r="F66" s="2">
        <f>SUM(F67:F70)</f>
        <v>35613000</v>
      </c>
      <c r="G66" s="2">
        <f>SUM(G67:G70)</f>
        <v>37500000</v>
      </c>
      <c r="H66" s="2">
        <f>SUM(H67:H70)</f>
        <v>39000000</v>
      </c>
    </row>
    <row r="67" spans="5:8" x14ac:dyDescent="0.25">
      <c r="E67" s="3" t="s">
        <v>69</v>
      </c>
      <c r="F67" s="4">
        <v>27863000</v>
      </c>
      <c r="G67" s="5">
        <v>29000000</v>
      </c>
      <c r="H67" s="6">
        <v>30000000</v>
      </c>
    </row>
    <row r="68" spans="5:8" x14ac:dyDescent="0.25">
      <c r="E68" s="3" t="s">
        <v>70</v>
      </c>
      <c r="F68" s="7">
        <v>7750000</v>
      </c>
      <c r="G68" s="8">
        <v>8500000</v>
      </c>
      <c r="H68" s="9">
        <v>9000000</v>
      </c>
    </row>
    <row r="69" spans="5:8" x14ac:dyDescent="0.25">
      <c r="E69" s="3" t="s">
        <v>71</v>
      </c>
      <c r="F69" s="7"/>
      <c r="G69" s="8"/>
      <c r="H69" s="9"/>
    </row>
    <row r="70" spans="5:8" x14ac:dyDescent="0.25">
      <c r="E70" s="3"/>
      <c r="F70" s="10"/>
      <c r="G70" s="11"/>
      <c r="H70" s="12"/>
    </row>
    <row r="71" spans="5:8" x14ac:dyDescent="0.25">
      <c r="F71" s="13"/>
      <c r="G71" s="13"/>
      <c r="H71" s="13"/>
    </row>
    <row r="72" spans="5:8" ht="13" hidden="1" x14ac:dyDescent="0.25">
      <c r="E72" s="1"/>
      <c r="F72" s="2">
        <f>SUM(F73:F76)</f>
        <v>0</v>
      </c>
      <c r="G72" s="2">
        <f>SUM(G73:G76)</f>
        <v>0</v>
      </c>
      <c r="H72" s="2">
        <f>SUM(H73:H76)</f>
        <v>0</v>
      </c>
    </row>
    <row r="73" spans="5:8" hidden="1" x14ac:dyDescent="0.25">
      <c r="E73" s="3"/>
      <c r="F73" s="4"/>
      <c r="G73" s="5"/>
      <c r="H73" s="6"/>
    </row>
    <row r="74" spans="5:8" hidden="1" x14ac:dyDescent="0.25">
      <c r="E74" s="3"/>
      <c r="F74" s="7"/>
      <c r="G74" s="8"/>
      <c r="H74" s="9"/>
    </row>
    <row r="75" spans="5:8" hidden="1" x14ac:dyDescent="0.25">
      <c r="E75" s="3"/>
      <c r="F75" s="7"/>
      <c r="G75" s="8"/>
      <c r="H75" s="9"/>
    </row>
    <row r="76" spans="5:8" hidden="1" x14ac:dyDescent="0.25">
      <c r="E76" s="3"/>
      <c r="F76" s="10"/>
      <c r="G76" s="11"/>
      <c r="H76" s="12"/>
    </row>
    <row r="77" spans="5:8" hidden="1" x14ac:dyDescent="0.25">
      <c r="F77" s="13"/>
      <c r="G77" s="13"/>
      <c r="H77" s="13"/>
    </row>
    <row r="78" spans="5:8" ht="13" hidden="1" x14ac:dyDescent="0.25">
      <c r="E78" s="1"/>
      <c r="F78" s="2">
        <f>SUM(F79:F82)</f>
        <v>0</v>
      </c>
      <c r="G78" s="2">
        <f>SUM(G79:G82)</f>
        <v>0</v>
      </c>
      <c r="H78" s="2">
        <f>SUM(H79:H82)</f>
        <v>0</v>
      </c>
    </row>
    <row r="79" spans="5:8" hidden="1" x14ac:dyDescent="0.25">
      <c r="E79" s="3"/>
      <c r="F79" s="4"/>
      <c r="G79" s="5"/>
      <c r="H79" s="6"/>
    </row>
    <row r="80" spans="5:8" hidden="1" x14ac:dyDescent="0.25">
      <c r="E80" s="3"/>
      <c r="F80" s="7"/>
      <c r="G80" s="8"/>
      <c r="H80" s="9"/>
    </row>
    <row r="81" spans="5:8" hidden="1" x14ac:dyDescent="0.25">
      <c r="E81" s="3"/>
      <c r="F81" s="7"/>
      <c r="G81" s="8"/>
      <c r="H81" s="9"/>
    </row>
    <row r="82" spans="5:8" hidden="1" x14ac:dyDescent="0.25">
      <c r="E82" s="3"/>
      <c r="F82" s="10"/>
      <c r="G82" s="11"/>
      <c r="H82" s="12"/>
    </row>
    <row r="83" spans="5:8" hidden="1" x14ac:dyDescent="0.25">
      <c r="F83" s="13"/>
      <c r="G83" s="13"/>
      <c r="H83" s="13"/>
    </row>
    <row r="84" spans="5:8" ht="13" hidden="1" x14ac:dyDescent="0.25">
      <c r="E84" s="1"/>
      <c r="F84" s="2">
        <f>SUM(F85:F88)</f>
        <v>0</v>
      </c>
      <c r="G84" s="2">
        <f>SUM(G85:G88)</f>
        <v>0</v>
      </c>
      <c r="H84" s="2">
        <f>SUM(H85:H88)</f>
        <v>0</v>
      </c>
    </row>
    <row r="85" spans="5:8" hidden="1" x14ac:dyDescent="0.25">
      <c r="E85" s="3"/>
      <c r="F85" s="4"/>
      <c r="G85" s="5"/>
      <c r="H85" s="6"/>
    </row>
    <row r="86" spans="5:8" hidden="1" x14ac:dyDescent="0.25">
      <c r="E86" s="3"/>
      <c r="F86" s="7"/>
      <c r="G86" s="8"/>
      <c r="H86" s="9"/>
    </row>
    <row r="87" spans="5:8" hidden="1" x14ac:dyDescent="0.25">
      <c r="E87" s="3"/>
      <c r="F87" s="7"/>
      <c r="G87" s="8"/>
      <c r="H87" s="9"/>
    </row>
    <row r="88" spans="5:8" hidden="1" x14ac:dyDescent="0.25">
      <c r="E88" s="3"/>
      <c r="F88" s="10"/>
      <c r="G88" s="11"/>
      <c r="H88" s="12"/>
    </row>
    <row r="89" spans="5:8" hidden="1" x14ac:dyDescent="0.25">
      <c r="F89" s="13"/>
      <c r="G89" s="13"/>
      <c r="H89" s="13"/>
    </row>
    <row r="90" spans="5:8" ht="13" hidden="1" x14ac:dyDescent="0.25">
      <c r="E90" s="1"/>
      <c r="F90" s="2">
        <f>SUM(F91:F94)</f>
        <v>0</v>
      </c>
      <c r="G90" s="2">
        <f>SUM(G91:G94)</f>
        <v>0</v>
      </c>
      <c r="H90" s="2">
        <f>SUM(H91:H94)</f>
        <v>0</v>
      </c>
    </row>
    <row r="91" spans="5:8" hidden="1" x14ac:dyDescent="0.25">
      <c r="E91" s="3"/>
      <c r="F91" s="4"/>
      <c r="G91" s="5"/>
      <c r="H91" s="6"/>
    </row>
    <row r="92" spans="5:8" hidden="1" x14ac:dyDescent="0.25">
      <c r="E92" s="3"/>
      <c r="F92" s="7"/>
      <c r="G92" s="8"/>
      <c r="H92" s="9"/>
    </row>
    <row r="93" spans="5:8" hidden="1" x14ac:dyDescent="0.25">
      <c r="E93" s="3"/>
      <c r="F93" s="7"/>
      <c r="G93" s="8"/>
      <c r="H93" s="9"/>
    </row>
    <row r="94" spans="5:8" hidden="1" x14ac:dyDescent="0.25">
      <c r="E94" s="3"/>
      <c r="F94" s="10"/>
      <c r="G94" s="11"/>
      <c r="H94" s="12"/>
    </row>
    <row r="95" spans="5:8" hidden="1" x14ac:dyDescent="0.25">
      <c r="F95" s="13"/>
      <c r="G95" s="13"/>
      <c r="H95" s="13"/>
    </row>
    <row r="96" spans="5:8" ht="13" hidden="1" x14ac:dyDescent="0.25">
      <c r="E96" s="1"/>
      <c r="F96" s="2">
        <f>SUM(F97:F100)</f>
        <v>0</v>
      </c>
      <c r="G96" s="2">
        <f>SUM(G97:G100)</f>
        <v>0</v>
      </c>
      <c r="H96" s="2">
        <f>SUM(H97:H100)</f>
        <v>0</v>
      </c>
    </row>
    <row r="97" spans="5:8" hidden="1" x14ac:dyDescent="0.25">
      <c r="E97" s="3"/>
      <c r="F97" s="4"/>
      <c r="G97" s="5"/>
      <c r="H97" s="6"/>
    </row>
    <row r="98" spans="5:8" hidden="1" x14ac:dyDescent="0.25">
      <c r="E98" s="3"/>
      <c r="F98" s="7"/>
      <c r="G98" s="8"/>
      <c r="H98" s="9"/>
    </row>
    <row r="99" spans="5:8" hidden="1" x14ac:dyDescent="0.25">
      <c r="E99" s="3"/>
      <c r="F99" s="7"/>
      <c r="G99" s="8"/>
      <c r="H99" s="9"/>
    </row>
    <row r="100" spans="5:8" hidden="1" x14ac:dyDescent="0.25">
      <c r="E100" s="3"/>
      <c r="F100" s="10"/>
      <c r="G100" s="11"/>
      <c r="H100" s="12"/>
    </row>
    <row r="101" spans="5:8" hidden="1" x14ac:dyDescent="0.25">
      <c r="F101" s="13"/>
      <c r="G101" s="13"/>
      <c r="H101" s="13"/>
    </row>
    <row r="102" spans="5:8" ht="13" hidden="1" x14ac:dyDescent="0.25">
      <c r="E102" s="1"/>
      <c r="F102" s="2">
        <f>SUM(F103:F106)</f>
        <v>0</v>
      </c>
      <c r="G102" s="2">
        <f>SUM(G103:G106)</f>
        <v>0</v>
      </c>
      <c r="H102" s="2">
        <f>SUM(H103:H106)</f>
        <v>0</v>
      </c>
    </row>
    <row r="103" spans="5:8" hidden="1" x14ac:dyDescent="0.25">
      <c r="E103" s="3"/>
      <c r="F103" s="4"/>
      <c r="G103" s="5"/>
      <c r="H103" s="6"/>
    </row>
    <row r="104" spans="5:8" hidden="1" x14ac:dyDescent="0.25">
      <c r="E104" s="3"/>
      <c r="F104" s="7"/>
      <c r="G104" s="8"/>
      <c r="H104" s="9"/>
    </row>
    <row r="105" spans="5:8" hidden="1" x14ac:dyDescent="0.25">
      <c r="E105" s="3"/>
      <c r="F105" s="7"/>
      <c r="G105" s="8"/>
      <c r="H105" s="9"/>
    </row>
    <row r="106" spans="5:8" hidden="1" x14ac:dyDescent="0.25">
      <c r="E106" s="3"/>
      <c r="F106" s="10"/>
      <c r="G106" s="11"/>
      <c r="H106" s="12"/>
    </row>
    <row r="107" spans="5:8" hidden="1" x14ac:dyDescent="0.25">
      <c r="F107" s="13"/>
      <c r="G107" s="13"/>
      <c r="H107" s="13"/>
    </row>
    <row r="108" spans="5:8" ht="13" hidden="1" x14ac:dyDescent="0.25">
      <c r="E108" s="1"/>
      <c r="F108" s="2">
        <f>SUM(F109:F112)</f>
        <v>0</v>
      </c>
      <c r="G108" s="2">
        <f>SUM(G109:G112)</f>
        <v>0</v>
      </c>
      <c r="H108" s="2">
        <f>SUM(H109:H112)</f>
        <v>0</v>
      </c>
    </row>
    <row r="109" spans="5:8" hidden="1" x14ac:dyDescent="0.25">
      <c r="E109" s="3"/>
      <c r="F109" s="4"/>
      <c r="G109" s="5"/>
      <c r="H109" s="6"/>
    </row>
    <row r="110" spans="5:8" hidden="1" x14ac:dyDescent="0.25">
      <c r="E110" s="3"/>
      <c r="F110" s="7"/>
      <c r="G110" s="8"/>
      <c r="H110" s="9"/>
    </row>
    <row r="111" spans="5:8" hidden="1" x14ac:dyDescent="0.25">
      <c r="E111" s="3"/>
      <c r="F111" s="7"/>
      <c r="G111" s="8"/>
      <c r="H111" s="9"/>
    </row>
    <row r="112" spans="5:8" hidden="1" x14ac:dyDescent="0.25">
      <c r="E112" s="3"/>
      <c r="F112" s="10"/>
      <c r="G112" s="11"/>
      <c r="H112" s="12"/>
    </row>
    <row r="113" spans="5:8" hidden="1" x14ac:dyDescent="0.25">
      <c r="F113" s="13"/>
      <c r="G113" s="13"/>
      <c r="H113" s="13"/>
    </row>
    <row r="114" spans="5:8" ht="13" hidden="1" x14ac:dyDescent="0.25">
      <c r="E114" s="1"/>
      <c r="F114" s="2">
        <f>SUM(F115:F118)</f>
        <v>0</v>
      </c>
      <c r="G114" s="2">
        <f>SUM(G115:G118)</f>
        <v>0</v>
      </c>
      <c r="H114" s="2">
        <f>SUM(H115:H118)</f>
        <v>0</v>
      </c>
    </row>
    <row r="115" spans="5:8" hidden="1" x14ac:dyDescent="0.25">
      <c r="E115" s="3"/>
      <c r="F115" s="4"/>
      <c r="G115" s="5"/>
      <c r="H115" s="6"/>
    </row>
    <row r="116" spans="5:8" hidden="1" x14ac:dyDescent="0.25">
      <c r="E116" s="3"/>
      <c r="F116" s="7"/>
      <c r="G116" s="8"/>
      <c r="H116" s="9"/>
    </row>
    <row r="117" spans="5:8" hidden="1" x14ac:dyDescent="0.25">
      <c r="E117" s="3"/>
      <c r="F117" s="7"/>
      <c r="G117" s="8"/>
      <c r="H117" s="9"/>
    </row>
    <row r="118" spans="5:8" hidden="1" x14ac:dyDescent="0.25">
      <c r="E118" s="3"/>
      <c r="F118" s="10"/>
      <c r="G118" s="11"/>
      <c r="H118" s="12"/>
    </row>
    <row r="119" spans="5:8" ht="13" x14ac:dyDescent="0.25">
      <c r="E119" s="14" t="s">
        <v>57</v>
      </c>
      <c r="F119" s="15">
        <f>SUM(F46)</f>
        <v>147654000</v>
      </c>
      <c r="G119" s="15">
        <f>SUM(G46)</f>
        <v>77500000</v>
      </c>
      <c r="H119" s="15">
        <f>SUM(H46)</f>
        <v>87000000</v>
      </c>
    </row>
    <row r="120" spans="5:8" x14ac:dyDescent="0.25">
      <c r="F120" s="16"/>
      <c r="G120" s="16"/>
      <c r="H120" s="16"/>
    </row>
    <row r="121" spans="5:8" x14ac:dyDescent="0.25">
      <c r="F121" s="16"/>
      <c r="G121" s="16"/>
      <c r="H121" s="16"/>
    </row>
    <row r="122" spans="5:8" x14ac:dyDescent="0.25">
      <c r="F122" s="16"/>
      <c r="G122" s="16"/>
      <c r="H122" s="16"/>
    </row>
    <row r="123" spans="5:8" x14ac:dyDescent="0.25">
      <c r="F123" s="16"/>
      <c r="G123" s="16"/>
      <c r="H123" s="16"/>
    </row>
    <row r="124" spans="5:8" x14ac:dyDescent="0.25">
      <c r="F124" s="16"/>
      <c r="G124" s="16"/>
      <c r="H124" s="16"/>
    </row>
    <row r="125" spans="5:8" x14ac:dyDescent="0.25">
      <c r="F125" s="16"/>
      <c r="G125" s="16"/>
      <c r="H125" s="16"/>
    </row>
    <row r="126" spans="5:8" x14ac:dyDescent="0.25">
      <c r="F126" s="16"/>
      <c r="G126" s="16"/>
      <c r="H126" s="16"/>
    </row>
    <row r="127" spans="5:8" x14ac:dyDescent="0.25">
      <c r="F127" s="16"/>
      <c r="G127" s="16"/>
      <c r="H127" s="16"/>
    </row>
    <row r="128" spans="5:8" x14ac:dyDescent="0.25">
      <c r="F128" s="16"/>
      <c r="G128" s="16"/>
      <c r="H128" s="16"/>
    </row>
    <row r="129" spans="6:8" x14ac:dyDescent="0.25">
      <c r="F129" s="16"/>
      <c r="G129" s="16"/>
      <c r="H129" s="16"/>
    </row>
    <row r="130" spans="6:8" x14ac:dyDescent="0.25">
      <c r="F130" s="16"/>
      <c r="G130" s="16"/>
      <c r="H130" s="16"/>
    </row>
    <row r="131" spans="6:8" x14ac:dyDescent="0.25">
      <c r="F131" s="16"/>
      <c r="G131" s="16"/>
      <c r="H131" s="16"/>
    </row>
    <row r="132" spans="6:8" x14ac:dyDescent="0.25">
      <c r="F132" s="16"/>
      <c r="G132" s="16"/>
      <c r="H132" s="16"/>
    </row>
    <row r="133" spans="6:8" x14ac:dyDescent="0.25">
      <c r="F133" s="16"/>
      <c r="G133" s="16"/>
      <c r="H133" s="16"/>
    </row>
    <row r="134" spans="6:8" x14ac:dyDescent="0.25">
      <c r="F134" s="16"/>
      <c r="G134" s="16"/>
      <c r="H134" s="16"/>
    </row>
    <row r="135" spans="6:8" x14ac:dyDescent="0.25">
      <c r="F135" s="16"/>
      <c r="G135" s="16"/>
      <c r="H135" s="16"/>
    </row>
    <row r="136" spans="6:8" x14ac:dyDescent="0.25">
      <c r="F136" s="16"/>
      <c r="G136" s="16"/>
      <c r="H136" s="16"/>
    </row>
    <row r="137" spans="6:8" x14ac:dyDescent="0.25">
      <c r="F137" s="16"/>
      <c r="G137" s="16"/>
      <c r="H137" s="16"/>
    </row>
    <row r="138" spans="6:8" x14ac:dyDescent="0.25">
      <c r="F138" s="16"/>
      <c r="G138" s="16"/>
      <c r="H138" s="16"/>
    </row>
    <row r="139" spans="6:8" x14ac:dyDescent="0.25">
      <c r="F139" s="16"/>
      <c r="G139" s="16"/>
      <c r="H139" s="16"/>
    </row>
    <row r="140" spans="6:8" x14ac:dyDescent="0.25">
      <c r="F140" s="16"/>
      <c r="G140" s="16"/>
      <c r="H140" s="16"/>
    </row>
    <row r="141" spans="6:8" x14ac:dyDescent="0.25">
      <c r="F141" s="16"/>
      <c r="G141" s="16"/>
      <c r="H141" s="16"/>
    </row>
    <row r="142" spans="6:8" x14ac:dyDescent="0.25">
      <c r="F142" s="16"/>
      <c r="G142" s="16"/>
      <c r="H142" s="16"/>
    </row>
    <row r="143" spans="6:8" x14ac:dyDescent="0.25">
      <c r="F143" s="16"/>
      <c r="G143" s="16"/>
      <c r="H143" s="16"/>
    </row>
    <row r="144" spans="6:8" x14ac:dyDescent="0.25">
      <c r="F144" s="16"/>
      <c r="G144" s="16"/>
      <c r="H144" s="16"/>
    </row>
    <row r="145" spans="6:8" x14ac:dyDescent="0.25">
      <c r="F145" s="16"/>
      <c r="G145" s="16"/>
      <c r="H145" s="16"/>
    </row>
    <row r="146" spans="6:8" x14ac:dyDescent="0.25">
      <c r="F146" s="16"/>
      <c r="G146" s="16"/>
      <c r="H146" s="16"/>
    </row>
    <row r="147" spans="6:8" x14ac:dyDescent="0.25">
      <c r="F147" s="16"/>
      <c r="G147" s="16"/>
      <c r="H147" s="16"/>
    </row>
    <row r="148" spans="6:8" x14ac:dyDescent="0.25">
      <c r="F148" s="16"/>
      <c r="G148" s="16"/>
      <c r="H148" s="16"/>
    </row>
    <row r="149" spans="6:8" x14ac:dyDescent="0.25">
      <c r="F149" s="16"/>
      <c r="G149" s="16"/>
      <c r="H149" s="16"/>
    </row>
    <row r="150" spans="6:8" x14ac:dyDescent="0.25">
      <c r="F150" s="16"/>
      <c r="G150" s="16"/>
      <c r="H150" s="16"/>
    </row>
    <row r="151" spans="6:8" x14ac:dyDescent="0.25">
      <c r="F151" s="16"/>
      <c r="G151" s="16"/>
      <c r="H151" s="16"/>
    </row>
    <row r="152" spans="6:8" x14ac:dyDescent="0.25">
      <c r="F152" s="16"/>
      <c r="G152" s="16"/>
      <c r="H152" s="16"/>
    </row>
    <row r="153" spans="6:8" x14ac:dyDescent="0.25">
      <c r="F153" s="16"/>
      <c r="G153" s="16"/>
      <c r="H153" s="16"/>
    </row>
    <row r="154" spans="6:8" x14ac:dyDescent="0.25">
      <c r="F154" s="16"/>
      <c r="G154" s="16"/>
      <c r="H154" s="16"/>
    </row>
    <row r="155" spans="6:8" x14ac:dyDescent="0.25">
      <c r="F155" s="16"/>
      <c r="G155" s="16"/>
      <c r="H155" s="16"/>
    </row>
    <row r="156" spans="6:8" x14ac:dyDescent="0.25">
      <c r="F156" s="16"/>
      <c r="G156" s="16"/>
      <c r="H156" s="16"/>
    </row>
    <row r="157" spans="6:8" x14ac:dyDescent="0.25">
      <c r="F157" s="16"/>
      <c r="G157" s="16"/>
      <c r="H157" s="16"/>
    </row>
    <row r="158" spans="6:8" x14ac:dyDescent="0.25">
      <c r="F158" s="16"/>
      <c r="G158" s="16"/>
      <c r="H158" s="16"/>
    </row>
    <row r="159" spans="6:8" x14ac:dyDescent="0.25">
      <c r="F159" s="16"/>
      <c r="G159" s="16"/>
      <c r="H159" s="16"/>
    </row>
    <row r="160" spans="6:8" x14ac:dyDescent="0.25">
      <c r="F160" s="16"/>
      <c r="G160" s="16"/>
      <c r="H160" s="16"/>
    </row>
    <row r="161" spans="6:8" x14ac:dyDescent="0.25">
      <c r="F161" s="16"/>
      <c r="G161" s="16"/>
      <c r="H161" s="16"/>
    </row>
    <row r="162" spans="6:8" x14ac:dyDescent="0.25">
      <c r="F162" s="16"/>
      <c r="G162" s="16"/>
      <c r="H162" s="16"/>
    </row>
    <row r="163" spans="6:8" x14ac:dyDescent="0.25">
      <c r="F163" s="16"/>
      <c r="G163" s="16"/>
      <c r="H163" s="16"/>
    </row>
    <row r="164" spans="6:8" x14ac:dyDescent="0.25">
      <c r="F164" s="16"/>
      <c r="G164" s="16"/>
      <c r="H164" s="16"/>
    </row>
    <row r="165" spans="6:8" x14ac:dyDescent="0.25">
      <c r="F165" s="16"/>
      <c r="G165" s="16"/>
      <c r="H165" s="16"/>
    </row>
    <row r="166" spans="6:8" x14ac:dyDescent="0.25">
      <c r="F166" s="16"/>
      <c r="G166" s="16"/>
      <c r="H166" s="16"/>
    </row>
    <row r="167" spans="6:8" x14ac:dyDescent="0.25">
      <c r="F167" s="16"/>
      <c r="G167" s="16"/>
      <c r="H167" s="16"/>
    </row>
    <row r="168" spans="6:8" x14ac:dyDescent="0.25">
      <c r="F168" s="16"/>
      <c r="G168" s="16"/>
      <c r="H168" s="16"/>
    </row>
    <row r="169" spans="6:8" x14ac:dyDescent="0.25">
      <c r="F169" s="16"/>
      <c r="G169" s="16"/>
      <c r="H169" s="16"/>
    </row>
    <row r="170" spans="6:8" x14ac:dyDescent="0.25">
      <c r="F170" s="16"/>
      <c r="G170" s="16"/>
      <c r="H170" s="16"/>
    </row>
    <row r="171" spans="6:8" x14ac:dyDescent="0.25">
      <c r="F171" s="16"/>
      <c r="G171" s="16"/>
      <c r="H171" s="16"/>
    </row>
    <row r="172" spans="6:8" x14ac:dyDescent="0.25">
      <c r="F172" s="16"/>
      <c r="G172" s="16"/>
      <c r="H172" s="16"/>
    </row>
    <row r="173" spans="6:8" x14ac:dyDescent="0.25">
      <c r="F173" s="16"/>
      <c r="G173" s="16"/>
      <c r="H173" s="16"/>
    </row>
    <row r="174" spans="6:8" x14ac:dyDescent="0.25">
      <c r="F174" s="16"/>
      <c r="G174" s="16"/>
      <c r="H174" s="16"/>
    </row>
    <row r="175" spans="6:8" x14ac:dyDescent="0.25">
      <c r="F175" s="16"/>
      <c r="G175" s="16"/>
      <c r="H175" s="16"/>
    </row>
    <row r="176" spans="6:8" x14ac:dyDescent="0.25">
      <c r="F176" s="16"/>
      <c r="G176" s="16"/>
      <c r="H176" s="16"/>
    </row>
    <row r="177" spans="6:8" x14ac:dyDescent="0.25">
      <c r="F177" s="16"/>
      <c r="G177" s="16"/>
      <c r="H177" s="16"/>
    </row>
    <row r="178" spans="6:8" x14ac:dyDescent="0.25">
      <c r="F178" s="16"/>
      <c r="G178" s="16"/>
      <c r="H178" s="16"/>
    </row>
    <row r="179" spans="6:8" x14ac:dyDescent="0.25">
      <c r="F179" s="16"/>
      <c r="G179" s="16"/>
      <c r="H179" s="16"/>
    </row>
    <row r="180" spans="6:8" x14ac:dyDescent="0.25">
      <c r="F180" s="16"/>
      <c r="G180" s="16"/>
      <c r="H180" s="16"/>
    </row>
    <row r="181" spans="6:8" x14ac:dyDescent="0.25">
      <c r="F181" s="16"/>
      <c r="G181" s="16"/>
      <c r="H181" s="16"/>
    </row>
    <row r="182" spans="6:8" x14ac:dyDescent="0.25">
      <c r="F182" s="16"/>
      <c r="G182" s="16"/>
      <c r="H182" s="16"/>
    </row>
    <row r="183" spans="6:8" x14ac:dyDescent="0.25">
      <c r="F183" s="16"/>
      <c r="G183" s="16"/>
      <c r="H183" s="16"/>
    </row>
    <row r="184" spans="6:8" x14ac:dyDescent="0.25">
      <c r="F184" s="16"/>
      <c r="G184" s="16"/>
      <c r="H184" s="16"/>
    </row>
    <row r="185" spans="6:8" x14ac:dyDescent="0.25">
      <c r="F185" s="16"/>
      <c r="G185" s="16"/>
      <c r="H185" s="16"/>
    </row>
    <row r="186" spans="6:8" x14ac:dyDescent="0.25">
      <c r="F186" s="16"/>
      <c r="G186" s="16"/>
      <c r="H186" s="16"/>
    </row>
    <row r="187" spans="6:8" x14ac:dyDescent="0.25">
      <c r="F187" s="16"/>
      <c r="G187" s="16"/>
      <c r="H187" s="16"/>
    </row>
    <row r="188" spans="6:8" x14ac:dyDescent="0.25">
      <c r="F188" s="16"/>
      <c r="G188" s="16"/>
      <c r="H188" s="16"/>
    </row>
    <row r="189" spans="6:8" x14ac:dyDescent="0.25">
      <c r="F189" s="16"/>
      <c r="G189" s="16"/>
      <c r="H189" s="16"/>
    </row>
    <row r="190" spans="6:8" x14ac:dyDescent="0.25">
      <c r="F190" s="16"/>
      <c r="G190" s="16"/>
      <c r="H190" s="16"/>
    </row>
    <row r="191" spans="6:8" x14ac:dyDescent="0.25">
      <c r="F191" s="16"/>
      <c r="G191" s="16"/>
      <c r="H191" s="16"/>
    </row>
    <row r="192" spans="6:8" x14ac:dyDescent="0.25">
      <c r="F192" s="16"/>
      <c r="G192" s="16"/>
      <c r="H192" s="16"/>
    </row>
    <row r="193" spans="6:8" x14ac:dyDescent="0.25">
      <c r="F193" s="16"/>
      <c r="G193" s="16"/>
      <c r="H193" s="16"/>
    </row>
    <row r="194" spans="6:8" x14ac:dyDescent="0.25">
      <c r="F194" s="16"/>
      <c r="G194" s="16"/>
      <c r="H194" s="16"/>
    </row>
    <row r="195" spans="6:8" x14ac:dyDescent="0.25">
      <c r="F195" s="16"/>
      <c r="G195" s="16"/>
      <c r="H195" s="16"/>
    </row>
    <row r="196" spans="6:8" x14ac:dyDescent="0.25">
      <c r="F196" s="16"/>
      <c r="G196" s="16"/>
      <c r="H196" s="16"/>
    </row>
    <row r="197" spans="6:8" x14ac:dyDescent="0.25">
      <c r="F197" s="16"/>
      <c r="G197" s="16"/>
      <c r="H197" s="16"/>
    </row>
    <row r="198" spans="6:8" x14ac:dyDescent="0.25">
      <c r="F198" s="16"/>
      <c r="G198" s="16"/>
      <c r="H198" s="16"/>
    </row>
    <row r="199" spans="6:8" x14ac:dyDescent="0.25">
      <c r="F199" s="16"/>
      <c r="G199" s="16"/>
      <c r="H199" s="16"/>
    </row>
    <row r="200" spans="6:8" x14ac:dyDescent="0.25">
      <c r="F200" s="16"/>
      <c r="G200" s="16"/>
      <c r="H200" s="16"/>
    </row>
    <row r="201" spans="6:8" x14ac:dyDescent="0.25">
      <c r="F201" s="16"/>
      <c r="G201" s="16"/>
      <c r="H201" s="16"/>
    </row>
    <row r="202" spans="6:8" x14ac:dyDescent="0.25">
      <c r="F202" s="16"/>
      <c r="G202" s="16"/>
      <c r="H202" s="16"/>
    </row>
    <row r="203" spans="6:8" x14ac:dyDescent="0.25">
      <c r="F203" s="16"/>
      <c r="G203" s="16"/>
      <c r="H203" s="16"/>
    </row>
    <row r="204" spans="6:8" x14ac:dyDescent="0.25">
      <c r="F204" s="16"/>
      <c r="G204" s="16"/>
      <c r="H204" s="16"/>
    </row>
    <row r="205" spans="6:8" x14ac:dyDescent="0.25">
      <c r="F205" s="16"/>
      <c r="G205" s="16"/>
      <c r="H205" s="16"/>
    </row>
    <row r="206" spans="6:8" x14ac:dyDescent="0.25">
      <c r="F206" s="16"/>
      <c r="G206" s="16"/>
      <c r="H206" s="16"/>
    </row>
    <row r="207" spans="6:8" x14ac:dyDescent="0.25">
      <c r="F207" s="16"/>
      <c r="G207" s="16"/>
      <c r="H207" s="16"/>
    </row>
    <row r="208" spans="6:8" x14ac:dyDescent="0.25">
      <c r="F208" s="16"/>
      <c r="G208" s="16"/>
      <c r="H208" s="16"/>
    </row>
    <row r="209" spans="6:8" x14ac:dyDescent="0.25">
      <c r="F209" s="16"/>
      <c r="G209" s="16"/>
      <c r="H209" s="16"/>
    </row>
    <row r="210" spans="6:8" x14ac:dyDescent="0.25">
      <c r="F210" s="16"/>
      <c r="G210" s="16"/>
      <c r="H210" s="16"/>
    </row>
    <row r="211" spans="6:8" x14ac:dyDescent="0.25">
      <c r="F211" s="16"/>
      <c r="G211" s="16"/>
      <c r="H211" s="16"/>
    </row>
    <row r="212" spans="6:8" x14ac:dyDescent="0.25">
      <c r="F212" s="16"/>
      <c r="G212" s="16"/>
      <c r="H212" s="16"/>
    </row>
    <row r="213" spans="6:8" x14ac:dyDescent="0.25">
      <c r="F213" s="16"/>
      <c r="G213" s="16"/>
      <c r="H213" s="16"/>
    </row>
    <row r="214" spans="6:8" x14ac:dyDescent="0.25">
      <c r="F214" s="16"/>
      <c r="G214" s="16"/>
      <c r="H214" s="16"/>
    </row>
    <row r="215" spans="6:8" x14ac:dyDescent="0.25">
      <c r="F215" s="16"/>
      <c r="G215" s="16"/>
      <c r="H215" s="16"/>
    </row>
    <row r="216" spans="6:8" x14ac:dyDescent="0.25">
      <c r="F216" s="16"/>
      <c r="G216" s="16"/>
      <c r="H216" s="16"/>
    </row>
    <row r="217" spans="6:8" x14ac:dyDescent="0.25">
      <c r="F217" s="16"/>
      <c r="G217" s="16"/>
      <c r="H217" s="16"/>
    </row>
    <row r="218" spans="6:8" x14ac:dyDescent="0.25">
      <c r="F218" s="16"/>
      <c r="G218" s="16"/>
      <c r="H218" s="16"/>
    </row>
    <row r="219" spans="6:8" x14ac:dyDescent="0.25">
      <c r="F219" s="16"/>
      <c r="G219" s="16"/>
      <c r="H219" s="16"/>
    </row>
    <row r="220" spans="6:8" x14ac:dyDescent="0.25">
      <c r="F220" s="16"/>
      <c r="G220" s="16"/>
      <c r="H220" s="16"/>
    </row>
    <row r="221" spans="6:8" x14ac:dyDescent="0.25">
      <c r="F221" s="16"/>
      <c r="G221" s="16"/>
      <c r="H221" s="16"/>
    </row>
    <row r="222" spans="6:8" x14ac:dyDescent="0.25">
      <c r="F222" s="16"/>
      <c r="G222" s="16"/>
      <c r="H222" s="16"/>
    </row>
    <row r="223" spans="6:8" x14ac:dyDescent="0.25">
      <c r="F223" s="16"/>
      <c r="G223" s="16"/>
      <c r="H223" s="16"/>
    </row>
    <row r="224" spans="6:8" x14ac:dyDescent="0.25">
      <c r="F224" s="16"/>
      <c r="G224" s="16"/>
      <c r="H224" s="16"/>
    </row>
    <row r="225" spans="6:8" x14ac:dyDescent="0.25">
      <c r="F225" s="16"/>
      <c r="G225" s="16"/>
      <c r="H225" s="16"/>
    </row>
    <row r="226" spans="6:8" x14ac:dyDescent="0.25">
      <c r="F226" s="16"/>
      <c r="G226" s="16"/>
      <c r="H226" s="16"/>
    </row>
    <row r="227" spans="6:8" x14ac:dyDescent="0.25">
      <c r="F227" s="16"/>
      <c r="G227" s="16"/>
      <c r="H227" s="16"/>
    </row>
    <row r="228" spans="6:8" x14ac:dyDescent="0.25">
      <c r="F228" s="16"/>
      <c r="G228" s="16"/>
      <c r="H228" s="16"/>
    </row>
    <row r="229" spans="6:8" x14ac:dyDescent="0.25">
      <c r="F229" s="16"/>
      <c r="G229" s="16"/>
      <c r="H229" s="16"/>
    </row>
    <row r="230" spans="6:8" x14ac:dyDescent="0.25">
      <c r="F230" s="16"/>
      <c r="G230" s="16"/>
      <c r="H230" s="16"/>
    </row>
    <row r="231" spans="6:8" x14ac:dyDescent="0.25">
      <c r="F231" s="16"/>
      <c r="G231" s="16"/>
      <c r="H231" s="16"/>
    </row>
    <row r="232" spans="6:8" x14ac:dyDescent="0.25">
      <c r="F232" s="16"/>
      <c r="G232" s="16"/>
      <c r="H232" s="16"/>
    </row>
    <row r="233" spans="6:8" x14ac:dyDescent="0.25">
      <c r="F233" s="16"/>
      <c r="G233" s="16"/>
      <c r="H233" s="16"/>
    </row>
    <row r="234" spans="6:8" x14ac:dyDescent="0.25">
      <c r="F234" s="16"/>
      <c r="G234" s="16"/>
      <c r="H234" s="16"/>
    </row>
    <row r="235" spans="6:8" x14ac:dyDescent="0.25">
      <c r="F235" s="16"/>
      <c r="G235" s="16"/>
      <c r="H235" s="16"/>
    </row>
    <row r="236" spans="6:8" x14ac:dyDescent="0.25">
      <c r="F236" s="16"/>
      <c r="G236" s="16"/>
      <c r="H236" s="16"/>
    </row>
    <row r="237" spans="6:8" x14ac:dyDescent="0.25">
      <c r="F237" s="16"/>
      <c r="G237" s="16"/>
      <c r="H237" s="16"/>
    </row>
    <row r="238" spans="6:8" x14ac:dyDescent="0.25">
      <c r="F238" s="16"/>
      <c r="G238" s="16"/>
      <c r="H238" s="16"/>
    </row>
    <row r="239" spans="6:8" x14ac:dyDescent="0.25">
      <c r="F239" s="16"/>
      <c r="G239" s="16"/>
      <c r="H239" s="16"/>
    </row>
    <row r="240" spans="6:8" x14ac:dyDescent="0.25">
      <c r="F240" s="16"/>
      <c r="G240" s="16"/>
      <c r="H240" s="16"/>
    </row>
    <row r="241" spans="6:8" x14ac:dyDescent="0.25">
      <c r="F241" s="16"/>
      <c r="G241" s="16"/>
      <c r="H241" s="16"/>
    </row>
    <row r="242" spans="6:8" x14ac:dyDescent="0.25">
      <c r="F242" s="16"/>
      <c r="G242" s="16"/>
      <c r="H242" s="16"/>
    </row>
    <row r="243" spans="6:8" x14ac:dyDescent="0.25">
      <c r="F243" s="16"/>
      <c r="G243" s="16"/>
      <c r="H243" s="16"/>
    </row>
    <row r="244" spans="6:8" x14ac:dyDescent="0.25">
      <c r="F244" s="16"/>
      <c r="G244" s="16"/>
      <c r="H244" s="16"/>
    </row>
    <row r="245" spans="6:8" x14ac:dyDescent="0.25">
      <c r="F245" s="16"/>
      <c r="G245" s="16"/>
      <c r="H245" s="16"/>
    </row>
    <row r="246" spans="6:8" x14ac:dyDescent="0.25">
      <c r="F246" s="16"/>
      <c r="G246" s="16"/>
      <c r="H246" s="16"/>
    </row>
    <row r="247" spans="6:8" x14ac:dyDescent="0.25">
      <c r="F247" s="16"/>
      <c r="G247" s="16"/>
      <c r="H247" s="16"/>
    </row>
    <row r="248" spans="6:8" x14ac:dyDescent="0.25">
      <c r="F248" s="16"/>
      <c r="G248" s="16"/>
      <c r="H248" s="16"/>
    </row>
    <row r="249" spans="6:8" x14ac:dyDescent="0.25">
      <c r="F249" s="16"/>
      <c r="G249" s="16"/>
      <c r="H249" s="16"/>
    </row>
    <row r="250" spans="6:8" x14ac:dyDescent="0.25">
      <c r="F250" s="16"/>
      <c r="G250" s="16"/>
      <c r="H250" s="16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Summary</vt:lpstr>
      <vt:lpstr>DC42</vt:lpstr>
      <vt:lpstr>DC48</vt:lpstr>
      <vt:lpstr>EKU</vt:lpstr>
      <vt:lpstr>GT421</vt:lpstr>
      <vt:lpstr>GT422</vt:lpstr>
      <vt:lpstr>GT423</vt:lpstr>
      <vt:lpstr>GT481</vt:lpstr>
      <vt:lpstr>GT485</vt:lpstr>
      <vt:lpstr>GT484</vt:lpstr>
      <vt:lpstr>JHB</vt:lpstr>
      <vt:lpstr>TSH</vt:lpstr>
      <vt:lpstr>'DC42'!Print_Area</vt:lpstr>
      <vt:lpstr>'DC48'!Print_Area</vt:lpstr>
      <vt:lpstr>EKU!Print_Area</vt:lpstr>
      <vt:lpstr>'GT421'!Print_Area</vt:lpstr>
      <vt:lpstr>'GT422'!Print_Area</vt:lpstr>
      <vt:lpstr>'GT423'!Print_Area</vt:lpstr>
      <vt:lpstr>'GT481'!Print_Area</vt:lpstr>
      <vt:lpstr>'GT484'!Print_Area</vt:lpstr>
      <vt:lpstr>'GT485'!Print_Area</vt:lpstr>
      <vt:lpstr>JHB!Print_Area</vt:lpstr>
      <vt:lpstr>Summary!Print_Area</vt:lpstr>
      <vt:lpstr>TSH!Print_Area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Thenyeko Ngobeni</cp:lastModifiedBy>
  <dcterms:created xsi:type="dcterms:W3CDTF">2025-05-28T14:15:56Z</dcterms:created>
  <dcterms:modified xsi:type="dcterms:W3CDTF">2025-05-30T07:37:02Z</dcterms:modified>
</cp:coreProperties>
</file>